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2.xml" ContentType="application/vnd.openxmlformats-officedocument.spreadsheetml.comments+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omments3.xml" ContentType="application/vnd.openxmlformats-officedocument.spreadsheetml.comment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omments4.xml" ContentType="application/vnd.openxmlformats-officedocument.spreadsheetml.comments+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omments5.xml" ContentType="application/vnd.openxmlformats-officedocument.spreadsheetml.comments+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omments6.xml" ContentType="application/vnd.openxmlformats-officedocument.spreadsheetml.comments+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filterPrivacy="1"/>
  <xr:revisionPtr revIDLastSave="0" documentId="8_{97F77D69-1B80-49CE-8693-A1307EEF0456}" xr6:coauthVersionLast="47" xr6:coauthVersionMax="47" xr10:uidLastSave="{00000000-0000-0000-0000-000000000000}"/>
  <bookViews>
    <workbookView xWindow="-28920" yWindow="-120" windowWidth="29040" windowHeight="15720" tabRatio="633" firstSheet="3" activeTab="3" xr2:uid="{4FD5BD5F-2864-4700-914E-82EDA8B21428}"/>
  </bookViews>
  <sheets>
    <sheet name="Read me first" sheetId="1" r:id="rId1"/>
    <sheet name="Application budget" sheetId="2" r:id="rId2"/>
    <sheet name="Budget notes" sheetId="3" r:id="rId3"/>
    <sheet name="Job role and salary details" sheetId="11" r:id="rId4"/>
    <sheet name="Only read me post award" sheetId="4" r:id="rId5"/>
    <sheet name="Post Award - Year 1" sheetId="5" state="hidden" r:id="rId6"/>
    <sheet name="Post award - year 2" sheetId="6" state="hidden" r:id="rId7"/>
    <sheet name="Post award - year 3" sheetId="7" state="hidden" r:id="rId8"/>
    <sheet name="Post award - year 4" sheetId="8" state="hidden" r:id="rId9"/>
    <sheet name="Post award - year 5" sheetId="9" state="hidden" r:id="rId10"/>
    <sheet name="Post award - year 6" sheetId="10" state="hidden" r:id="rId11"/>
  </sheets>
  <definedNames>
    <definedName name="Application_budget_notes">'Budget notes'!$A$3</definedName>
    <definedName name="Budget_notes">'Budget notes'!$A$3</definedName>
    <definedName name="Type_Here">'Budget notes'!$A$3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 i="5" l="1"/>
  <c r="B7" i="5"/>
  <c r="A34" i="5"/>
  <c r="A19" i="5"/>
  <c r="A20" i="5"/>
  <c r="B67" i="7"/>
  <c r="A27" i="7"/>
  <c r="A19" i="7"/>
  <c r="B8" i="5"/>
  <c r="B74" i="5"/>
  <c r="B54" i="7"/>
  <c r="B4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19" i="7"/>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19" i="8"/>
  <c r="B11" i="8"/>
  <c r="B24" i="9"/>
  <c r="B25" i="9"/>
  <c r="B26" i="9"/>
  <c r="B27" i="9"/>
  <c r="B28" i="9"/>
  <c r="B29" i="9"/>
  <c r="B30" i="9"/>
  <c r="B31" i="9"/>
  <c r="B32" i="9"/>
  <c r="B33" i="9"/>
  <c r="B34" i="9"/>
  <c r="B35" i="9"/>
  <c r="B36" i="9"/>
  <c r="B37" i="9"/>
  <c r="B38" i="9"/>
  <c r="B39" i="9"/>
  <c r="B40" i="9"/>
  <c r="B41" i="9"/>
  <c r="B42" i="9"/>
  <c r="B43" i="9"/>
  <c r="B44" i="9"/>
  <c r="B45" i="9"/>
  <c r="B46" i="9"/>
  <c r="B47" i="9"/>
  <c r="B48" i="9"/>
  <c r="B49" i="9"/>
  <c r="B20" i="9"/>
  <c r="B21" i="9"/>
  <c r="B22" i="9"/>
  <c r="B23" i="9"/>
  <c r="B19" i="9"/>
  <c r="B11" i="9"/>
  <c r="B6" i="6"/>
  <c r="B5" i="6"/>
  <c r="B6" i="7"/>
  <c r="B5" i="7"/>
  <c r="B6" i="8"/>
  <c r="B5" i="8"/>
  <c r="B6" i="9"/>
  <c r="B5" i="9"/>
  <c r="B6" i="10"/>
  <c r="B5" i="10"/>
  <c r="B53" i="10"/>
  <c r="B55" i="10" l="1"/>
  <c r="C49" i="10"/>
  <c r="B56" i="10" s="1"/>
  <c r="B58" i="10" s="1"/>
  <c r="D48" i="10"/>
  <c r="A48" i="10"/>
  <c r="D47" i="10"/>
  <c r="A47" i="10"/>
  <c r="D46" i="10"/>
  <c r="A46" i="10"/>
  <c r="D45" i="10"/>
  <c r="A45" i="10"/>
  <c r="D44" i="10"/>
  <c r="A44" i="10"/>
  <c r="D43" i="10"/>
  <c r="A43" i="10"/>
  <c r="D42" i="10"/>
  <c r="A42" i="10"/>
  <c r="D41" i="10"/>
  <c r="A41" i="10"/>
  <c r="D40" i="10"/>
  <c r="A40" i="10"/>
  <c r="D39" i="10"/>
  <c r="A39" i="10"/>
  <c r="D38" i="10"/>
  <c r="A38" i="10"/>
  <c r="D37" i="10"/>
  <c r="A37" i="10"/>
  <c r="D36" i="10"/>
  <c r="A36" i="10"/>
  <c r="D35" i="10"/>
  <c r="A35" i="10"/>
  <c r="D34" i="10"/>
  <c r="A34" i="10"/>
  <c r="D33" i="10"/>
  <c r="A33" i="10"/>
  <c r="D32" i="10"/>
  <c r="A32" i="10"/>
  <c r="D31" i="10"/>
  <c r="A31" i="10"/>
  <c r="D30" i="10"/>
  <c r="A30" i="10"/>
  <c r="D29" i="10"/>
  <c r="A29" i="10"/>
  <c r="D28" i="10"/>
  <c r="A28" i="10"/>
  <c r="D27" i="10"/>
  <c r="A27" i="10"/>
  <c r="D26" i="10"/>
  <c r="A26" i="10"/>
  <c r="D25" i="10"/>
  <c r="A25" i="10"/>
  <c r="D24" i="10"/>
  <c r="A24" i="10"/>
  <c r="D23" i="10"/>
  <c r="A23" i="10"/>
  <c r="A22" i="10"/>
  <c r="D21" i="10"/>
  <c r="A21" i="10"/>
  <c r="D20" i="10"/>
  <c r="A20" i="10"/>
  <c r="D19" i="10"/>
  <c r="A19" i="10"/>
  <c r="D18" i="10"/>
  <c r="A18" i="10"/>
  <c r="D24" i="9"/>
  <c r="D25" i="9"/>
  <c r="D26" i="9"/>
  <c r="D32" i="9"/>
  <c r="D33" i="9"/>
  <c r="D34" i="9"/>
  <c r="D40" i="9"/>
  <c r="D41" i="9"/>
  <c r="D42" i="9"/>
  <c r="D48" i="9"/>
  <c r="D49" i="9"/>
  <c r="C50" i="9"/>
  <c r="B57" i="9" s="1"/>
  <c r="B59" i="9" s="1"/>
  <c r="A49" i="9"/>
  <c r="A48" i="9"/>
  <c r="D47" i="9"/>
  <c r="A47" i="9"/>
  <c r="D46" i="9"/>
  <c r="A46" i="9"/>
  <c r="D45" i="9"/>
  <c r="A45" i="9"/>
  <c r="D44" i="9"/>
  <c r="A44" i="9"/>
  <c r="D43" i="9"/>
  <c r="A43" i="9"/>
  <c r="A42" i="9"/>
  <c r="A41" i="9"/>
  <c r="A40" i="9"/>
  <c r="D39" i="9"/>
  <c r="A39" i="9"/>
  <c r="D38" i="9"/>
  <c r="A38" i="9"/>
  <c r="D37" i="9"/>
  <c r="A37" i="9"/>
  <c r="D36" i="9"/>
  <c r="A36" i="9"/>
  <c r="D35" i="9"/>
  <c r="A35" i="9"/>
  <c r="A34" i="9"/>
  <c r="A33" i="9"/>
  <c r="A32" i="9"/>
  <c r="D31" i="9"/>
  <c r="A31" i="9"/>
  <c r="D30" i="9"/>
  <c r="A30" i="9"/>
  <c r="D29" i="9"/>
  <c r="A29" i="9"/>
  <c r="D28" i="9"/>
  <c r="A28" i="9"/>
  <c r="D27" i="9"/>
  <c r="A27" i="9"/>
  <c r="A26" i="9"/>
  <c r="A25" i="9"/>
  <c r="A24" i="9"/>
  <c r="D23" i="9"/>
  <c r="A23" i="9"/>
  <c r="D22" i="9"/>
  <c r="A22" i="9"/>
  <c r="D21" i="9"/>
  <c r="A21" i="9"/>
  <c r="D20" i="9"/>
  <c r="A20" i="9"/>
  <c r="D19" i="9"/>
  <c r="A19" i="9"/>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67" i="8"/>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67" i="6"/>
  <c r="B65" i="5"/>
  <c r="B49" i="10" l="1"/>
  <c r="D49" i="10" s="1"/>
  <c r="D22" i="10"/>
  <c r="B50" i="9"/>
  <c r="D50" i="9" s="1"/>
  <c r="B56" i="8" l="1"/>
  <c r="B54" i="8"/>
  <c r="B56" i="7"/>
  <c r="B56" i="6"/>
  <c r="B54" i="6"/>
  <c r="C50" i="5"/>
  <c r="B7" i="6" l="1"/>
  <c r="B8" i="6" s="1"/>
  <c r="B7" i="7" l="1"/>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C50" i="8"/>
  <c r="B57" i="8" s="1"/>
  <c r="B59" i="8" s="1"/>
  <c r="B54" i="9" s="1"/>
  <c r="B56" i="9" s="1"/>
  <c r="D49" i="8"/>
  <c r="A49" i="8"/>
  <c r="D48" i="8"/>
  <c r="A48" i="8"/>
  <c r="D47" i="8"/>
  <c r="A47" i="8"/>
  <c r="D46" i="8"/>
  <c r="A46" i="8"/>
  <c r="D45" i="8"/>
  <c r="A45" i="8"/>
  <c r="D44" i="8"/>
  <c r="A44" i="8"/>
  <c r="D43" i="8"/>
  <c r="A43" i="8"/>
  <c r="D42" i="8"/>
  <c r="A42" i="8"/>
  <c r="D41" i="8"/>
  <c r="A41" i="8"/>
  <c r="D40" i="8"/>
  <c r="A40" i="8"/>
  <c r="D39" i="8"/>
  <c r="A39" i="8"/>
  <c r="D38" i="8"/>
  <c r="A38" i="8"/>
  <c r="D37" i="8"/>
  <c r="A37" i="8"/>
  <c r="D36" i="8"/>
  <c r="A36" i="8"/>
  <c r="D35" i="8"/>
  <c r="A35" i="8"/>
  <c r="D34" i="8"/>
  <c r="A34" i="8"/>
  <c r="D33" i="8"/>
  <c r="A33" i="8"/>
  <c r="D32" i="8"/>
  <c r="A32" i="8"/>
  <c r="D31" i="8"/>
  <c r="A31" i="8"/>
  <c r="D30" i="8"/>
  <c r="A30" i="8"/>
  <c r="D29" i="8"/>
  <c r="A29" i="8"/>
  <c r="D28" i="8"/>
  <c r="A28" i="8"/>
  <c r="D27" i="8"/>
  <c r="A27" i="8"/>
  <c r="D26" i="8"/>
  <c r="A26" i="8"/>
  <c r="D25" i="8"/>
  <c r="A25" i="8"/>
  <c r="D24" i="8"/>
  <c r="A24" i="8"/>
  <c r="D23" i="8"/>
  <c r="A23" i="8"/>
  <c r="D22" i="8"/>
  <c r="A22" i="8"/>
  <c r="D21" i="8"/>
  <c r="A21" i="8"/>
  <c r="D20" i="8"/>
  <c r="A20" i="8"/>
  <c r="D19" i="8"/>
  <c r="A19" i="8"/>
  <c r="B11"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C50" i="7"/>
  <c r="B57" i="7" s="1"/>
  <c r="B59" i="7" s="1"/>
  <c r="D49" i="7"/>
  <c r="A49" i="7"/>
  <c r="D48" i="7"/>
  <c r="A48" i="7"/>
  <c r="D47" i="7"/>
  <c r="A47" i="7"/>
  <c r="D46" i="7"/>
  <c r="A46" i="7"/>
  <c r="D45" i="7"/>
  <c r="A45" i="7"/>
  <c r="D44" i="7"/>
  <c r="A44" i="7"/>
  <c r="D43" i="7"/>
  <c r="A43" i="7"/>
  <c r="D42" i="7"/>
  <c r="A42" i="7"/>
  <c r="D41" i="7"/>
  <c r="A41" i="7"/>
  <c r="D40" i="7"/>
  <c r="A40" i="7"/>
  <c r="D39" i="7"/>
  <c r="A39" i="7"/>
  <c r="D38" i="7"/>
  <c r="A38" i="7"/>
  <c r="D37" i="7"/>
  <c r="A37" i="7"/>
  <c r="D36" i="7"/>
  <c r="A36" i="7"/>
  <c r="D35" i="7"/>
  <c r="A35" i="7"/>
  <c r="D34" i="7"/>
  <c r="A34" i="7"/>
  <c r="D33" i="7"/>
  <c r="A33" i="7"/>
  <c r="D32" i="7"/>
  <c r="A32" i="7"/>
  <c r="D31" i="7"/>
  <c r="A31" i="7"/>
  <c r="D30" i="7"/>
  <c r="A30" i="7"/>
  <c r="D29" i="7"/>
  <c r="A29" i="7"/>
  <c r="D28" i="7"/>
  <c r="A28" i="7"/>
  <c r="D27" i="7"/>
  <c r="D26" i="7"/>
  <c r="A26" i="7"/>
  <c r="D25" i="7"/>
  <c r="A25" i="7"/>
  <c r="D24" i="7"/>
  <c r="A24" i="7"/>
  <c r="D23" i="7"/>
  <c r="A23" i="7"/>
  <c r="D22" i="7"/>
  <c r="A22" i="7"/>
  <c r="D21" i="7"/>
  <c r="A21" i="7"/>
  <c r="D20" i="7"/>
  <c r="A20" i="7"/>
  <c r="B20" i="6"/>
  <c r="D20" i="6" s="1"/>
  <c r="B21" i="6"/>
  <c r="D21" i="6" s="1"/>
  <c r="B22" i="6"/>
  <c r="D22" i="6" s="1"/>
  <c r="B23" i="6"/>
  <c r="D23" i="6" s="1"/>
  <c r="B24" i="6"/>
  <c r="D24" i="6" s="1"/>
  <c r="B25" i="6"/>
  <c r="B26" i="6"/>
  <c r="D26" i="6" s="1"/>
  <c r="B27" i="6"/>
  <c r="D27" i="6" s="1"/>
  <c r="B28" i="6"/>
  <c r="B29" i="6"/>
  <c r="D29" i="6" s="1"/>
  <c r="B30" i="6"/>
  <c r="D30" i="6" s="1"/>
  <c r="B31" i="6"/>
  <c r="D31" i="6" s="1"/>
  <c r="B32" i="6"/>
  <c r="D32" i="6" s="1"/>
  <c r="B33" i="6"/>
  <c r="D33" i="6" s="1"/>
  <c r="B34" i="6"/>
  <c r="D34" i="6" s="1"/>
  <c r="B35" i="6"/>
  <c r="D35" i="6" s="1"/>
  <c r="B36" i="6"/>
  <c r="D36" i="6" s="1"/>
  <c r="B37" i="6"/>
  <c r="B38" i="6"/>
  <c r="D38" i="6" s="1"/>
  <c r="B39" i="6"/>
  <c r="D39" i="6" s="1"/>
  <c r="B40" i="6"/>
  <c r="D40" i="6" s="1"/>
  <c r="B41" i="6"/>
  <c r="D41" i="6" s="1"/>
  <c r="B42" i="6"/>
  <c r="D42" i="6" s="1"/>
  <c r="B43" i="6"/>
  <c r="D43" i="6" s="1"/>
  <c r="B44" i="6"/>
  <c r="B45" i="6"/>
  <c r="D45" i="6" s="1"/>
  <c r="B46" i="6"/>
  <c r="D46" i="6" s="1"/>
  <c r="B47" i="6"/>
  <c r="D47" i="6" s="1"/>
  <c r="B48" i="6"/>
  <c r="D48" i="6" s="1"/>
  <c r="B49" i="6"/>
  <c r="B19"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C50" i="6"/>
  <c r="B57" i="6" s="1"/>
  <c r="B59" i="6" s="1"/>
  <c r="D49" i="6"/>
  <c r="A49" i="6"/>
  <c r="A48" i="6"/>
  <c r="A47" i="6"/>
  <c r="A46" i="6"/>
  <c r="A45" i="6"/>
  <c r="D44" i="6"/>
  <c r="A44" i="6"/>
  <c r="A43" i="6"/>
  <c r="A42" i="6"/>
  <c r="A41" i="6"/>
  <c r="A40" i="6"/>
  <c r="A39" i="6"/>
  <c r="A38" i="6"/>
  <c r="D37" i="6"/>
  <c r="A37" i="6"/>
  <c r="A36" i="6"/>
  <c r="A35" i="6"/>
  <c r="A34" i="6"/>
  <c r="A33" i="6"/>
  <c r="A32" i="6"/>
  <c r="A31" i="6"/>
  <c r="A30" i="6"/>
  <c r="A29" i="6"/>
  <c r="D28" i="6"/>
  <c r="A28" i="6"/>
  <c r="A27" i="6"/>
  <c r="A26" i="6"/>
  <c r="D25" i="6"/>
  <c r="A25" i="6"/>
  <c r="A24" i="6"/>
  <c r="A23" i="6"/>
  <c r="A22" i="6"/>
  <c r="A21" i="6"/>
  <c r="A20" i="6"/>
  <c r="D19" i="6"/>
  <c r="A19" i="6"/>
  <c r="B7" i="8" l="1"/>
  <c r="B8" i="7"/>
  <c r="B50" i="7"/>
  <c r="D50" i="7" s="1"/>
  <c r="B98" i="6"/>
  <c r="B98" i="8"/>
  <c r="B98" i="7"/>
  <c r="B50" i="8"/>
  <c r="D50" i="8" s="1"/>
  <c r="D19" i="7"/>
  <c r="B50" i="6"/>
  <c r="D50" i="6" s="1"/>
  <c r="N13" i="2"/>
  <c r="L13" i="2"/>
  <c r="B8" i="8" l="1"/>
  <c r="B7" i="9" s="1"/>
  <c r="B8" i="9" s="1"/>
  <c r="B7" i="10" s="1"/>
  <c r="M13" i="2"/>
  <c r="B66" i="5"/>
  <c r="B67" i="5"/>
  <c r="B68" i="5"/>
  <c r="B69" i="5"/>
  <c r="B70" i="5"/>
  <c r="B71" i="5"/>
  <c r="B72" i="5"/>
  <c r="B73" i="5"/>
  <c r="B75" i="5"/>
  <c r="B76" i="5"/>
  <c r="B77" i="5"/>
  <c r="B78" i="5"/>
  <c r="B79" i="5"/>
  <c r="B80" i="5"/>
  <c r="B81" i="5"/>
  <c r="B82" i="5"/>
  <c r="B83" i="5"/>
  <c r="B84" i="5"/>
  <c r="B85" i="5"/>
  <c r="B86" i="5"/>
  <c r="B87" i="5"/>
  <c r="B88" i="5"/>
  <c r="B89" i="5"/>
  <c r="B90" i="5"/>
  <c r="B91" i="5"/>
  <c r="B92" i="5"/>
  <c r="B93" i="5"/>
  <c r="B94" i="5"/>
  <c r="B95" i="5"/>
  <c r="A66" i="5"/>
  <c r="A67" i="5"/>
  <c r="A68" i="5"/>
  <c r="A69" i="5"/>
  <c r="A70" i="5"/>
  <c r="A71" i="5"/>
  <c r="A72" i="5"/>
  <c r="A73" i="5"/>
  <c r="A74" i="5"/>
  <c r="A75" i="5"/>
  <c r="A76" i="5"/>
  <c r="A77" i="5"/>
  <c r="A78" i="5"/>
  <c r="A80" i="5"/>
  <c r="A81" i="5"/>
  <c r="A82" i="5"/>
  <c r="A83" i="5"/>
  <c r="A84" i="5"/>
  <c r="A85" i="5"/>
  <c r="A86" i="5"/>
  <c r="A87" i="5"/>
  <c r="A88" i="5"/>
  <c r="A89" i="5"/>
  <c r="A90" i="5"/>
  <c r="A91" i="5"/>
  <c r="A92" i="5"/>
  <c r="A93" i="5"/>
  <c r="A94" i="5"/>
  <c r="A95" i="5"/>
  <c r="A65" i="5"/>
  <c r="B20" i="5" l="1"/>
  <c r="B21" i="5"/>
  <c r="B22" i="5"/>
  <c r="D22" i="5" s="1"/>
  <c r="B23" i="5"/>
  <c r="D23" i="5" s="1"/>
  <c r="B24" i="5"/>
  <c r="D24" i="5" s="1"/>
  <c r="B25" i="5"/>
  <c r="B26" i="5"/>
  <c r="D26" i="5" s="1"/>
  <c r="B27" i="5"/>
  <c r="D27" i="5" s="1"/>
  <c r="B28" i="5"/>
  <c r="D28" i="5" s="1"/>
  <c r="B29" i="5"/>
  <c r="B30" i="5"/>
  <c r="D30" i="5" s="1"/>
  <c r="B31" i="5"/>
  <c r="D31" i="5" s="1"/>
  <c r="B32" i="5"/>
  <c r="D32" i="5" s="1"/>
  <c r="B33" i="5"/>
  <c r="D33" i="5" s="1"/>
  <c r="B34" i="5"/>
  <c r="D34" i="5" s="1"/>
  <c r="B35" i="5"/>
  <c r="D35" i="5" s="1"/>
  <c r="B36" i="5"/>
  <c r="B37" i="5"/>
  <c r="B38" i="5"/>
  <c r="B39" i="5"/>
  <c r="D39" i="5" s="1"/>
  <c r="B40" i="5"/>
  <c r="D40" i="5" s="1"/>
  <c r="B41" i="5"/>
  <c r="B42" i="5"/>
  <c r="D42" i="5" s="1"/>
  <c r="B43" i="5"/>
  <c r="D43" i="5" s="1"/>
  <c r="B44" i="5"/>
  <c r="B45" i="5"/>
  <c r="B46" i="5"/>
  <c r="D46" i="5" s="1"/>
  <c r="B47" i="5"/>
  <c r="D47" i="5" s="1"/>
  <c r="B48" i="5"/>
  <c r="D48" i="5" s="1"/>
  <c r="B49" i="5"/>
  <c r="D49" i="5" s="1"/>
  <c r="B19" i="5"/>
  <c r="D19" i="5" s="1"/>
  <c r="A21" i="5"/>
  <c r="A22" i="5"/>
  <c r="A23" i="5"/>
  <c r="A24" i="5"/>
  <c r="A25" i="5"/>
  <c r="A26" i="5"/>
  <c r="A27" i="5"/>
  <c r="A28" i="5"/>
  <c r="A29" i="5"/>
  <c r="A30" i="5"/>
  <c r="A31" i="5"/>
  <c r="A32" i="5"/>
  <c r="A33" i="5"/>
  <c r="A35" i="5"/>
  <c r="A36" i="5"/>
  <c r="A37" i="5"/>
  <c r="A38" i="5"/>
  <c r="A39" i="5"/>
  <c r="A40" i="5"/>
  <c r="A41" i="5"/>
  <c r="A42" i="5"/>
  <c r="A43" i="5"/>
  <c r="A44" i="5"/>
  <c r="A45" i="5"/>
  <c r="A46" i="5"/>
  <c r="A47" i="5"/>
  <c r="A48" i="5"/>
  <c r="A49" i="5"/>
  <c r="D20" i="5"/>
  <c r="B55" i="5"/>
  <c r="B57" i="5" s="1"/>
  <c r="D45" i="5"/>
  <c r="D44" i="5"/>
  <c r="D41" i="5"/>
  <c r="D38" i="5"/>
  <c r="D37" i="5"/>
  <c r="D36" i="5"/>
  <c r="D29" i="5"/>
  <c r="D25" i="5"/>
  <c r="D21" i="5"/>
  <c r="B96" i="5" l="1"/>
  <c r="B50" i="5"/>
  <c r="D50" i="5" s="1"/>
  <c r="B44" i="2" l="1"/>
  <c r="C44" i="2"/>
  <c r="D44" i="2"/>
  <c r="E44" i="2"/>
  <c r="F44" i="2"/>
  <c r="G44" i="2"/>
  <c r="H44" i="2"/>
  <c r="I44" i="2"/>
  <c r="J44" i="2"/>
  <c r="K44" i="2"/>
  <c r="F68" i="2"/>
  <c r="E68" i="2"/>
  <c r="D68" i="2"/>
  <c r="G67" i="2"/>
  <c r="G66" i="2"/>
  <c r="G65" i="2"/>
  <c r="G64" i="2"/>
  <c r="G63" i="2"/>
  <c r="G62" i="2"/>
  <c r="G61" i="2"/>
  <c r="G60" i="2"/>
  <c r="G59" i="2"/>
  <c r="G58" i="2"/>
  <c r="G57" i="2"/>
  <c r="G56" i="2"/>
  <c r="G55" i="2"/>
  <c r="G54" i="2"/>
  <c r="G53" i="2"/>
  <c r="G52" i="2"/>
  <c r="G51" i="2"/>
  <c r="G50" i="2"/>
  <c r="G49" i="2"/>
  <c r="G48" i="2"/>
  <c r="N43" i="2"/>
  <c r="L43" i="2"/>
  <c r="N42" i="2"/>
  <c r="L42" i="2"/>
  <c r="N41" i="2"/>
  <c r="L41" i="2"/>
  <c r="N40" i="2"/>
  <c r="L40" i="2"/>
  <c r="N39" i="2"/>
  <c r="L39" i="2"/>
  <c r="N38" i="2"/>
  <c r="L38" i="2"/>
  <c r="N37" i="2"/>
  <c r="L37" i="2"/>
  <c r="N36" i="2"/>
  <c r="L36" i="2"/>
  <c r="N35" i="2"/>
  <c r="L35" i="2"/>
  <c r="N34" i="2"/>
  <c r="L34" i="2"/>
  <c r="N33" i="2"/>
  <c r="L33" i="2"/>
  <c r="N32" i="2"/>
  <c r="L32" i="2"/>
  <c r="N31" i="2"/>
  <c r="L31" i="2"/>
  <c r="N30" i="2"/>
  <c r="L30" i="2"/>
  <c r="N29" i="2"/>
  <c r="L29" i="2"/>
  <c r="N28" i="2"/>
  <c r="L28" i="2"/>
  <c r="N27" i="2"/>
  <c r="L27" i="2"/>
  <c r="N26" i="2"/>
  <c r="L26" i="2"/>
  <c r="N25" i="2"/>
  <c r="L25" i="2"/>
  <c r="N24" i="2"/>
  <c r="L24" i="2"/>
  <c r="N23" i="2"/>
  <c r="L23" i="2"/>
  <c r="N22" i="2"/>
  <c r="L22" i="2"/>
  <c r="N21" i="2"/>
  <c r="L21" i="2"/>
  <c r="N20" i="2"/>
  <c r="L20" i="2"/>
  <c r="N19" i="2"/>
  <c r="L19" i="2"/>
  <c r="N18" i="2"/>
  <c r="L18" i="2"/>
  <c r="N17" i="2"/>
  <c r="L17" i="2"/>
  <c r="N16" i="2"/>
  <c r="L16" i="2"/>
  <c r="N15" i="2"/>
  <c r="L15" i="2"/>
  <c r="N14" i="2"/>
  <c r="L14" i="2"/>
  <c r="B11" i="5" l="1"/>
  <c r="B11" i="6"/>
  <c r="L44" i="2"/>
  <c r="N44" i="2"/>
  <c r="M25" i="2"/>
  <c r="M22" i="2"/>
  <c r="M30" i="2"/>
  <c r="M16" i="2"/>
  <c r="M20" i="2"/>
  <c r="M24" i="2"/>
  <c r="M28" i="2"/>
  <c r="M32" i="2"/>
  <c r="M36" i="2"/>
  <c r="M40" i="2"/>
  <c r="M19" i="2"/>
  <c r="M35" i="2"/>
  <c r="M43" i="2"/>
  <c r="M29" i="2"/>
  <c r="M37" i="2"/>
  <c r="M41" i="2"/>
  <c r="M18" i="2"/>
  <c r="M38" i="2"/>
  <c r="M21" i="2"/>
  <c r="M27" i="2"/>
  <c r="G68" i="2"/>
  <c r="M34" i="2"/>
  <c r="M42" i="2"/>
  <c r="M31" i="2"/>
  <c r="M26" i="2"/>
  <c r="M23" i="2"/>
  <c r="M17" i="2"/>
  <c r="M39" i="2"/>
  <c r="M15" i="2"/>
  <c r="M14" i="2"/>
  <c r="M33" i="2"/>
  <c r="M4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7" authorId="0" shapeId="0" xr:uid="{D0EC906F-5FF1-4EA0-88C3-A0A80C6D009C}">
      <text>
        <r>
          <rPr>
            <sz val="11"/>
            <color indexed="81"/>
            <rFont val="Trebuchet MS"/>
            <family val="2"/>
          </rPr>
          <t xml:space="preserve">Please enter your project's name here, this should be the same project name you provided in your appliaction. </t>
        </r>
      </text>
    </comment>
    <comment ref="B8" authorId="0" shapeId="0" xr:uid="{B9A4353E-9E1F-4A62-BC20-199A9104DFA2}">
      <text>
        <r>
          <rPr>
            <sz val="12"/>
            <color indexed="81"/>
            <rFont val="Trebuchet MS"/>
            <family val="2"/>
          </rPr>
          <t xml:space="preserve">The project ID is a number code given to your project by the Fund.
</t>
        </r>
        <r>
          <rPr>
            <b/>
            <sz val="12"/>
            <color indexed="81"/>
            <rFont val="Trebuchet MS"/>
            <family val="2"/>
          </rPr>
          <t>If you are unsure of your project ID, please leave this blank and your Funding Officer will complete this for you.</t>
        </r>
        <r>
          <rPr>
            <sz val="9"/>
            <color indexed="81"/>
            <rFont val="Tahoma"/>
            <family val="2"/>
          </rPr>
          <t xml:space="preserve">
</t>
        </r>
      </text>
    </comment>
    <comment ref="B9" authorId="0" shapeId="0" xr:uid="{44D3B8FD-3C83-4E74-9F3B-10336E687586}">
      <text>
        <r>
          <rPr>
            <sz val="12"/>
            <color indexed="81"/>
            <rFont val="Trebuchet MS"/>
            <family val="2"/>
          </rPr>
          <t>Please insert the planned project start date using the short date format. 
Please use "/" between Day/Month/Year
Eg. 01/01/2022</t>
        </r>
        <r>
          <rPr>
            <sz val="9"/>
            <color indexed="81"/>
            <rFont val="Tahoma"/>
            <family val="2"/>
          </rPr>
          <t xml:space="preserve">
</t>
        </r>
      </text>
    </comment>
    <comment ref="A12" authorId="0" shapeId="0" xr:uid="{FB521491-BDD2-4221-B584-66F50647662D}">
      <text>
        <r>
          <rPr>
            <sz val="12"/>
            <color indexed="81"/>
            <rFont val="Trebuchet MS"/>
            <family val="2"/>
          </rPr>
          <t xml:space="preserve">This column contains budget heading examples. 
Budget headings can be edited. </t>
        </r>
      </text>
    </comment>
    <comment ref="B12" authorId="0" shapeId="0" xr:uid="{D1AE16B0-F0DF-43CD-A257-019CD3812A7F}">
      <text>
        <r>
          <rPr>
            <sz val="11"/>
            <color indexed="81"/>
            <rFont val="Trebuchet MS"/>
            <family val="2"/>
          </rPr>
          <t>In this column</t>
        </r>
        <r>
          <rPr>
            <b/>
            <sz val="11"/>
            <color indexed="81"/>
            <rFont val="Trebuchet MS"/>
            <family val="2"/>
          </rPr>
          <t xml:space="preserve"> please provide the whole project costs for year 1.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C12" authorId="0" shapeId="0" xr:uid="{B0AEDF79-0E0B-4F29-971C-D90C74F749BF}">
      <text>
        <r>
          <rPr>
            <sz val="11"/>
            <color theme="1"/>
            <rFont val="Trebuchet MS"/>
            <family val="2"/>
          </rPr>
          <t xml:space="preserve">In this column please provide only the costs that you are asking us to fund in year 1 of your project.  
Note: If you are requesting 100% of your project cost from the Fund (and there is no match funding) the costs in this column should be the same as column B. </t>
        </r>
      </text>
    </comment>
    <comment ref="D12" authorId="0" shapeId="0" xr:uid="{6BEC28BF-C79B-409C-B579-5D6407761054}">
      <text>
        <r>
          <rPr>
            <sz val="11"/>
            <color indexed="81"/>
            <rFont val="Trebuchet MS"/>
            <family val="2"/>
          </rPr>
          <t>In this column</t>
        </r>
        <r>
          <rPr>
            <b/>
            <sz val="11"/>
            <color indexed="81"/>
            <rFont val="Trebuchet MS"/>
            <family val="2"/>
          </rPr>
          <t xml:space="preserve"> please provide the whole project costs for year 2.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E12" authorId="0" shapeId="0" xr:uid="{1DB27CF0-8B1E-4A48-97E5-17C63AC9652A}">
      <text>
        <r>
          <rPr>
            <sz val="11"/>
            <color theme="1"/>
            <rFont val="Trebuchet MS"/>
            <family val="2"/>
          </rPr>
          <t xml:space="preserve">In this column please provide only the costs that you are asking us to fund in year 2 of your project.  
Note: If you are requesting 100% of your project cost from the Fund (and there is no match funding) the costs in this column should be the same as column D. </t>
        </r>
      </text>
    </comment>
    <comment ref="F12" authorId="0" shapeId="0" xr:uid="{C74487B2-015B-4568-B977-126D86F1E2EC}">
      <text>
        <r>
          <rPr>
            <sz val="11"/>
            <color indexed="81"/>
            <rFont val="Trebuchet MS"/>
            <family val="2"/>
          </rPr>
          <t>In this column</t>
        </r>
        <r>
          <rPr>
            <b/>
            <sz val="11"/>
            <color indexed="81"/>
            <rFont val="Trebuchet MS"/>
            <family val="2"/>
          </rPr>
          <t xml:space="preserve"> please provide the whole project costs for year 3.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G12" authorId="0" shapeId="0" xr:uid="{E91EF444-CD4E-4A86-B69B-0CB410C69977}">
      <text>
        <r>
          <rPr>
            <sz val="11"/>
            <color theme="1"/>
            <rFont val="Trebuchet MS"/>
            <family val="2"/>
          </rPr>
          <t xml:space="preserve">In this column please provide only the costs that you are asking us to fund in year 3 of your project.  
Note: If you are requesting 100% of your project cost from the Fund (and there is no match funding) the costs in this column should be the same as column F. </t>
        </r>
      </text>
    </comment>
    <comment ref="H12" authorId="0" shapeId="0" xr:uid="{8729B1E7-B1A9-457F-AEF1-2EE90B0E9938}">
      <text>
        <r>
          <rPr>
            <sz val="11"/>
            <color indexed="81"/>
            <rFont val="Trebuchet MS"/>
            <family val="2"/>
          </rPr>
          <t>In this column</t>
        </r>
        <r>
          <rPr>
            <b/>
            <sz val="11"/>
            <color indexed="81"/>
            <rFont val="Trebuchet MS"/>
            <family val="2"/>
          </rPr>
          <t xml:space="preserve"> please provide the whole project costs for year 4.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I12" authorId="0" shapeId="0" xr:uid="{FB65843C-45A3-4504-A4F6-43A3EE6775C9}">
      <text>
        <r>
          <rPr>
            <sz val="11"/>
            <color theme="1"/>
            <rFont val="Trebuchet MS"/>
            <family val="2"/>
          </rPr>
          <t xml:space="preserve">In this column please provide only the costs that you are asking us to fund in year 4 of your project.  
Note: If you are requesting 100% of your project cost from the Fund (and there is no match funding) the costs in this column should be the same as column H. </t>
        </r>
      </text>
    </comment>
    <comment ref="J12" authorId="0" shapeId="0" xr:uid="{A4A10C92-C77A-4BFE-8AE2-1493E7F85598}">
      <text>
        <r>
          <rPr>
            <sz val="11"/>
            <color indexed="81"/>
            <rFont val="Trebuchet MS"/>
            <family val="2"/>
          </rPr>
          <t>In this column</t>
        </r>
        <r>
          <rPr>
            <b/>
            <sz val="11"/>
            <color indexed="81"/>
            <rFont val="Trebuchet MS"/>
            <family val="2"/>
          </rPr>
          <t xml:space="preserve"> please provide the whole project costs for year 5.  </t>
        </r>
        <r>
          <rPr>
            <sz val="11"/>
            <color indexed="81"/>
            <rFont val="Trebuchet MS"/>
            <family val="2"/>
          </rPr>
          <t xml:space="preserve">This will include the funding you are asking from us and funding you are sourcing from elsewhere.  </t>
        </r>
        <r>
          <rPr>
            <b/>
            <sz val="11"/>
            <color indexed="81"/>
            <rFont val="Trebuchet MS"/>
            <family val="2"/>
          </rPr>
          <t xml:space="preserve">
</t>
        </r>
        <r>
          <rPr>
            <sz val="11"/>
            <color indexed="81"/>
            <rFont val="Trebuchet MS"/>
            <family val="2"/>
          </rPr>
          <t>Only complete columns based on the number of years that you have indicated in your funding application.</t>
        </r>
      </text>
    </comment>
    <comment ref="K12" authorId="0" shapeId="0" xr:uid="{57927736-23AF-4B95-B7D3-E5F9FE14B723}">
      <text>
        <r>
          <rPr>
            <sz val="11"/>
            <color theme="1"/>
            <rFont val="Trebuchet MS"/>
            <family val="2"/>
          </rPr>
          <t xml:space="preserve">In this column please provide only the costs that you are asking us to fund in year 5 of your project.  
Note: If you are requesting 100% of your project cost from the Fund (and there is no match funding) the costs in this column should be the same as column J. </t>
        </r>
      </text>
    </comment>
    <comment ref="L12" authorId="0" shapeId="0" xr:uid="{C13827B6-B78C-4AB3-92C3-226810F02155}">
      <text>
        <r>
          <rPr>
            <sz val="11"/>
            <color indexed="81"/>
            <rFont val="Trebuchet MS"/>
            <family val="2"/>
          </rPr>
          <t>The figures in this column will be automatically calculated</t>
        </r>
        <r>
          <rPr>
            <sz val="9"/>
            <color indexed="81"/>
            <rFont val="Tahoma"/>
            <family val="2"/>
          </rPr>
          <t xml:space="preserve">
</t>
        </r>
      </text>
    </comment>
    <comment ref="M12" authorId="0" shapeId="0" xr:uid="{7E91720D-9C45-44AF-82B1-E89123D2D6CD}">
      <text>
        <r>
          <rPr>
            <sz val="11"/>
            <color indexed="81"/>
            <rFont val="Trebuchet MS"/>
            <family val="2"/>
          </rPr>
          <t>The figures in this column will be automatically calculate</t>
        </r>
        <r>
          <rPr>
            <sz val="9"/>
            <color indexed="81"/>
            <rFont val="Tahoma"/>
            <family val="2"/>
          </rPr>
          <t>d</t>
        </r>
      </text>
    </comment>
    <comment ref="N12" authorId="0" shapeId="0" xr:uid="{3509FBF4-F8CD-431B-9AC5-BE7FB8B5FB6C}">
      <text>
        <r>
          <rPr>
            <sz val="11"/>
            <color indexed="81"/>
            <rFont val="Trebuchet MS"/>
            <family val="2"/>
          </rPr>
          <t>The figures in this column will be automatically calculated</t>
        </r>
      </text>
    </comment>
    <comment ref="B44" authorId="0" shapeId="0" xr:uid="{49436903-948A-4B33-8F16-EC58786F6431}">
      <text>
        <r>
          <rPr>
            <sz val="11"/>
            <color indexed="81"/>
            <rFont val="Trebuchet MS"/>
            <family val="2"/>
          </rPr>
          <t>This total is automatically calculated.</t>
        </r>
      </text>
    </comment>
    <comment ref="C44" authorId="0" shapeId="0" xr:uid="{05C45E64-8141-40FC-B1A3-12C344C24D77}">
      <text>
        <r>
          <rPr>
            <sz val="11"/>
            <color indexed="81"/>
            <rFont val="Trebuchet MS"/>
            <family val="2"/>
          </rPr>
          <t>This total is automatically calculated.</t>
        </r>
      </text>
    </comment>
    <comment ref="D44" authorId="0" shapeId="0" xr:uid="{CEA0D8A3-9A72-4FA4-96AF-5D2835C74CE9}">
      <text>
        <r>
          <rPr>
            <sz val="11"/>
            <color indexed="81"/>
            <rFont val="Trebuchet MS"/>
            <family val="2"/>
          </rPr>
          <t>This total is automatically calculated.</t>
        </r>
      </text>
    </comment>
    <comment ref="E44" authorId="0" shapeId="0" xr:uid="{71F47977-BE01-49B8-9203-397588EA6FBF}">
      <text>
        <r>
          <rPr>
            <sz val="11"/>
            <color indexed="81"/>
            <rFont val="Trebuchet MS"/>
            <family val="2"/>
          </rPr>
          <t>This total is automatically calculated.</t>
        </r>
      </text>
    </comment>
    <comment ref="F44" authorId="0" shapeId="0" xr:uid="{5E35EB48-9CAA-4CA1-83CB-635C8ABA1758}">
      <text>
        <r>
          <rPr>
            <sz val="11"/>
            <color indexed="81"/>
            <rFont val="Trebuchet MS"/>
            <family val="2"/>
          </rPr>
          <t>This total is automatically calculated.</t>
        </r>
      </text>
    </comment>
    <comment ref="G44" authorId="0" shapeId="0" xr:uid="{C655B310-1E79-4DEB-8244-B073D2C55B43}">
      <text>
        <r>
          <rPr>
            <sz val="11"/>
            <color indexed="81"/>
            <rFont val="Trebuchet MS"/>
            <family val="2"/>
          </rPr>
          <t>This total is automatically calculated.</t>
        </r>
      </text>
    </comment>
    <comment ref="H44" authorId="0" shapeId="0" xr:uid="{74CA4296-96FA-492B-A6D4-724747DF6A06}">
      <text>
        <r>
          <rPr>
            <sz val="11"/>
            <color indexed="81"/>
            <rFont val="Trebuchet MS"/>
            <family val="2"/>
          </rPr>
          <t>This total is automatically calculated.</t>
        </r>
      </text>
    </comment>
    <comment ref="I44" authorId="0" shapeId="0" xr:uid="{D27FEE3C-CA35-4F9A-82F1-54A5A9E9B7FA}">
      <text>
        <r>
          <rPr>
            <sz val="11"/>
            <color indexed="81"/>
            <rFont val="Trebuchet MS"/>
            <family val="2"/>
          </rPr>
          <t>This total is automatically calculated.</t>
        </r>
      </text>
    </comment>
    <comment ref="J44" authorId="0" shapeId="0" xr:uid="{9C08F2E3-00CF-4D63-947E-FD13D3DB3274}">
      <text>
        <r>
          <rPr>
            <sz val="11"/>
            <color indexed="81"/>
            <rFont val="Trebuchet MS"/>
            <family val="2"/>
          </rPr>
          <t>This total is automatically calculated.</t>
        </r>
      </text>
    </comment>
    <comment ref="K44" authorId="0" shapeId="0" xr:uid="{23966CAC-8C9D-49B6-8A20-C98D3B964C08}">
      <text>
        <r>
          <rPr>
            <sz val="11"/>
            <color indexed="81"/>
            <rFont val="Trebuchet MS"/>
            <family val="2"/>
          </rPr>
          <t>This total is automatically calculated.</t>
        </r>
      </text>
    </comment>
    <comment ref="G48" authorId="0" shapeId="0" xr:uid="{38637388-7350-4F85-9E10-6C18BF0B1E03}">
      <text>
        <r>
          <rPr>
            <sz val="11"/>
            <color indexed="81"/>
            <rFont val="Trebuchet MS"/>
            <family val="2"/>
          </rPr>
          <t>This total is automatically calculated.</t>
        </r>
      </text>
    </comment>
    <comment ref="G65" authorId="0" shapeId="0" xr:uid="{DA98F2B1-F215-4BD3-A74E-0A9D475D6E15}">
      <text>
        <r>
          <rPr>
            <sz val="11"/>
            <color indexed="81"/>
            <rFont val="Trebuchet MS"/>
            <family val="2"/>
          </rPr>
          <t>This total is automatically calculated.</t>
        </r>
      </text>
    </comment>
    <comment ref="G66" authorId="0" shapeId="0" xr:uid="{01553DDF-A3B3-4BAE-B812-FAC3104EB7AC}">
      <text>
        <r>
          <rPr>
            <sz val="11"/>
            <color indexed="81"/>
            <rFont val="Trebuchet MS"/>
            <family val="2"/>
          </rPr>
          <t>This total is automatically calculated.</t>
        </r>
      </text>
    </comment>
    <comment ref="G67" authorId="0" shapeId="0" xr:uid="{E85BC4F9-D906-4509-AD01-4FB206E3211A}">
      <text>
        <r>
          <rPr>
            <sz val="11"/>
            <color indexed="81"/>
            <rFont val="Trebuchet MS"/>
            <family val="2"/>
          </rPr>
          <t>This total is automatically calculated.</t>
        </r>
      </text>
    </comment>
    <comment ref="D68" authorId="0" shapeId="0" xr:uid="{38125841-2F38-43F3-AA16-77F5F524C0AB}">
      <text>
        <r>
          <rPr>
            <sz val="11"/>
            <color indexed="81"/>
            <rFont val="Trebuchet MS"/>
            <family val="2"/>
          </rPr>
          <t>This total is automatically calculated.</t>
        </r>
      </text>
    </comment>
    <comment ref="E68" authorId="0" shapeId="0" xr:uid="{7C19FC45-1DD1-423A-BFDB-8614B7F188B3}">
      <text>
        <r>
          <rPr>
            <sz val="11"/>
            <color indexed="81"/>
            <rFont val="Trebuchet MS"/>
            <family val="2"/>
          </rPr>
          <t>This total is automatically calculated.</t>
        </r>
      </text>
    </comment>
    <comment ref="F68" authorId="0" shapeId="0" xr:uid="{F804E03F-FF68-4335-A6B4-08E44F84E923}">
      <text>
        <r>
          <rPr>
            <sz val="11"/>
            <color indexed="81"/>
            <rFont val="Trebuchet MS"/>
            <family val="2"/>
          </rPr>
          <t>This total is automatically calculated.</t>
        </r>
      </text>
    </comment>
    <comment ref="G68" authorId="0" shapeId="0" xr:uid="{6495ECA9-CCFC-4D9D-A6A4-2E192DCF72BD}">
      <text>
        <r>
          <rPr>
            <sz val="11"/>
            <color indexed="81"/>
            <rFont val="Trebuchet MS"/>
            <family val="2"/>
          </rPr>
          <t>This total is automatically calculated.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F76BF029-5857-4830-AEE9-B8E9148F5F09}">
      <text>
        <r>
          <rPr>
            <sz val="11"/>
            <color indexed="81"/>
            <rFont val="Trebuchet MS"/>
            <family val="2"/>
          </rPr>
          <t xml:space="preserve">Please enter your project's name here, this should be the same project name you provided in your appliaction. </t>
        </r>
      </text>
    </comment>
    <comment ref="B6" authorId="0" shapeId="0" xr:uid="{32168AA9-90D3-486E-A94D-488D50C6C03D}">
      <text>
        <r>
          <rPr>
            <sz val="12"/>
            <color indexed="81"/>
            <rFont val="Trebuchet MS"/>
            <family val="2"/>
          </rPr>
          <t xml:space="preserve">The project ID is a number code given to your project by the Fund.
</t>
        </r>
        <r>
          <rPr>
            <b/>
            <sz val="12"/>
            <color indexed="81"/>
            <rFont val="Trebuchet MS"/>
            <family val="2"/>
          </rPr>
          <t>If you are unsure of your project ID, please leave this blank and your Funding Officer will complete this for you.</t>
        </r>
        <r>
          <rPr>
            <sz val="9"/>
            <color indexed="81"/>
            <rFont val="Tahoma"/>
            <family val="2"/>
          </rPr>
          <t xml:space="preserve">
</t>
        </r>
      </text>
    </comment>
    <comment ref="B7" authorId="0" shapeId="0" xr:uid="{9756BC43-4BA1-4640-B077-CACE5A626347}">
      <text>
        <r>
          <rPr>
            <sz val="12"/>
            <color indexed="81"/>
            <rFont val="Trebuchet MS"/>
            <family val="2"/>
          </rPr>
          <t>Please check the planned project start date, or update it using the short date format. 
Please use "/" between Day/Month/Year
Eg. 01/01/2022</t>
        </r>
        <r>
          <rPr>
            <sz val="9"/>
            <color indexed="81"/>
            <rFont val="Tahoma"/>
            <family val="2"/>
          </rPr>
          <t xml:space="preserve">
</t>
        </r>
      </text>
    </comment>
    <comment ref="B11" authorId="0" shapeId="0" xr:uid="{53E31472-2DC0-4865-A4B8-84D8D455E814}">
      <text>
        <r>
          <rPr>
            <sz val="11"/>
            <color indexed="81"/>
            <rFont val="Trebuchet MS"/>
            <family val="2"/>
          </rPr>
          <t>The amount of match funding shown here, is the amount of match funding that was included in your application budget.</t>
        </r>
      </text>
    </comment>
    <comment ref="D18" authorId="0" shapeId="0" xr:uid="{C30F6C65-84AE-46E7-88E2-28251F81D11D}">
      <text>
        <r>
          <rPr>
            <sz val="11"/>
            <color indexed="81"/>
            <rFont val="Trebuchet MS"/>
            <family val="2"/>
          </rPr>
          <t>This column (D) is automatically populated.</t>
        </r>
      </text>
    </comment>
    <comment ref="B19" authorId="0" shapeId="0" xr:uid="{4C3722EC-8DF0-443B-9849-0043D1D535ED}">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1 </t>
        </r>
        <r>
          <rPr>
            <sz val="11"/>
            <color indexed="81"/>
            <rFont val="Trebuchet MS"/>
            <family val="2"/>
          </rPr>
          <t xml:space="preserve">through your grant from the Fund only. </t>
        </r>
      </text>
    </comment>
    <comment ref="C19" authorId="0" shapeId="0" xr:uid="{4476486B-BC3F-4857-9A14-277ADC8C8E87}">
      <text>
        <r>
          <rPr>
            <sz val="11"/>
            <color indexed="81"/>
            <rFont val="Trebuchet MS"/>
            <family val="2"/>
          </rPr>
          <t xml:space="preserve">Please enter the amount you have spent on the project during year 1.  
This column (C) should </t>
        </r>
        <r>
          <rPr>
            <b/>
            <sz val="11"/>
            <color indexed="81"/>
            <rFont val="Trebuchet MS"/>
            <family val="2"/>
          </rPr>
          <t>only</t>
        </r>
        <r>
          <rPr>
            <sz val="11"/>
            <color indexed="81"/>
            <rFont val="Trebuchet MS"/>
            <family val="2"/>
          </rPr>
          <t xml:space="preserve"> include your spending for year 1 against your grant from the Fund. </t>
        </r>
      </text>
    </comment>
    <comment ref="A60" authorId="0" shapeId="0" xr:uid="{DB6B345E-6EB7-4FAD-8653-B149E2710937}">
      <text>
        <r>
          <rPr>
            <b/>
            <sz val="12"/>
            <color indexed="81"/>
            <rFont val="Trebuchet MS"/>
            <family val="2"/>
          </rPr>
          <t xml:space="preserve">If your project has an overall overspend or underspend
</t>
        </r>
        <r>
          <rPr>
            <sz val="12"/>
            <color indexed="81"/>
            <rFont val="Trebuchet MS"/>
            <family val="2"/>
          </rPr>
          <t xml:space="preserve">
- If your project year has an overall </t>
        </r>
        <r>
          <rPr>
            <b/>
            <sz val="12"/>
            <color indexed="81"/>
            <rFont val="Trebuchet MS"/>
            <family val="2"/>
          </rPr>
          <t>overspend</t>
        </r>
        <r>
          <rPr>
            <sz val="12"/>
            <color indexed="81"/>
            <rFont val="Trebuchet MS"/>
            <family val="2"/>
          </rPr>
          <t xml:space="preserve">, this will be shown by a negative figure (-) in cell the final cell of column D in the 'Project budget table'. Please let us know how an overspend will be covered in this "Notes Section" 
- If your project year has overall </t>
        </r>
        <r>
          <rPr>
            <b/>
            <sz val="12"/>
            <color indexed="81"/>
            <rFont val="Trebuchet MS"/>
            <family val="2"/>
          </rPr>
          <t>underspend,</t>
        </r>
        <r>
          <rPr>
            <sz val="12"/>
            <color indexed="81"/>
            <rFont val="Trebuchet MS"/>
            <family val="2"/>
          </rPr>
          <t xml:space="preserve">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 </t>
        </r>
        <r>
          <rPr>
            <sz val="9"/>
            <color indexed="81"/>
            <rFont val="Tahoma"/>
            <family val="2"/>
          </rPr>
          <t xml:space="preserve">
</t>
        </r>
      </text>
    </comment>
    <comment ref="B64" authorId="0" shapeId="0" xr:uid="{365C5AAB-0AAF-4C05-87F9-F9053089F8D0}">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1.</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2 budget</t>
        </r>
        <r>
          <rPr>
            <sz val="12"/>
            <color indexed="81"/>
            <rFont val="Trebuchet MS"/>
            <family val="2"/>
          </rPr>
          <t xml:space="preserve">. To do this, edit the figures within this column, you can add additional budget headings if needed.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8A7FA705-BC2A-48C7-8484-1D021535E92F}">
      <text>
        <r>
          <rPr>
            <sz val="11"/>
            <color indexed="81"/>
            <rFont val="Trebuchet MS"/>
            <family val="2"/>
          </rPr>
          <t>The amount of match funding shown here, is the amount of match funding that was included in your application budget.</t>
        </r>
      </text>
    </comment>
    <comment ref="D18" authorId="0" shapeId="0" xr:uid="{FFF31C59-0081-4FA7-9E49-EEF01B3C4244}">
      <text>
        <r>
          <rPr>
            <sz val="11"/>
            <color indexed="81"/>
            <rFont val="Trebuchet MS"/>
            <family val="2"/>
          </rPr>
          <t>This column (D) is automatically populated.</t>
        </r>
      </text>
    </comment>
    <comment ref="B19" authorId="0" shapeId="0" xr:uid="{C2C0C3F7-41B0-44A9-9721-2AB4A4CC7DE4}">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2 </t>
        </r>
        <r>
          <rPr>
            <sz val="11"/>
            <color indexed="81"/>
            <rFont val="Trebuchet MS"/>
            <family val="2"/>
          </rPr>
          <t xml:space="preserve">through your grant from the Fund only. </t>
        </r>
      </text>
    </comment>
    <comment ref="C19" authorId="0" shapeId="0" xr:uid="{32A331C4-66C8-4209-BFAE-BB28240C84E8}">
      <text>
        <r>
          <rPr>
            <sz val="11"/>
            <color indexed="81"/>
            <rFont val="Trebuchet MS"/>
            <family val="2"/>
          </rPr>
          <t xml:space="preserve">Please enter the amount you have spent on the project during year 2.  
This column (C) should </t>
        </r>
        <r>
          <rPr>
            <b/>
            <sz val="11"/>
            <color indexed="81"/>
            <rFont val="Trebuchet MS"/>
            <family val="2"/>
          </rPr>
          <t>only</t>
        </r>
        <r>
          <rPr>
            <sz val="11"/>
            <color indexed="81"/>
            <rFont val="Trebuchet MS"/>
            <family val="2"/>
          </rPr>
          <t xml:space="preserve"> include your spending for year 2 against your grant from the Fund. </t>
        </r>
      </text>
    </comment>
    <comment ref="A62" authorId="0" shapeId="0" xr:uid="{A5FCC6A5-A825-48A3-964E-F49F55E70556}">
      <text>
        <r>
          <rPr>
            <b/>
            <sz val="12"/>
            <color indexed="81"/>
            <rFont val="Trebuchet MS"/>
            <family val="2"/>
          </rPr>
          <t xml:space="preserve">If your project has an overall overspend or underspend
</t>
        </r>
        <r>
          <rPr>
            <sz val="12"/>
            <color indexed="81"/>
            <rFont val="Trebuchet MS"/>
            <family val="2"/>
          </rPr>
          <t>-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text>
    </comment>
    <comment ref="B66" authorId="0" shapeId="0" xr:uid="{CB69E5A9-372F-436A-B454-0A645A05FC32}">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2.</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3 budget</t>
        </r>
        <r>
          <rPr>
            <sz val="12"/>
            <color indexed="81"/>
            <rFont val="Trebuchet MS"/>
            <family val="2"/>
          </rPr>
          <t xml:space="preserve">. To do this, edit the figures within this column, you can add additioanl budget headings if needed.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9062E75D-D5D2-46BF-82B5-212C5EE6BBA2}">
      <text>
        <r>
          <rPr>
            <sz val="11"/>
            <color indexed="81"/>
            <rFont val="Trebuchet MS"/>
            <family val="2"/>
          </rPr>
          <t>The amount of match funding shown here, is the amount of match funding that was included in your application budget.</t>
        </r>
      </text>
    </comment>
    <comment ref="D18" authorId="0" shapeId="0" xr:uid="{5C045613-780F-4652-A585-B243862C4C7C}">
      <text>
        <r>
          <rPr>
            <sz val="11"/>
            <color indexed="81"/>
            <rFont val="Trebuchet MS"/>
            <family val="2"/>
          </rPr>
          <t>This column (D) is automatically populated.</t>
        </r>
      </text>
    </comment>
    <comment ref="B19" authorId="0" shapeId="0" xr:uid="{0E558B07-4209-4CA3-B0B9-327C1E084E8C}">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3 </t>
        </r>
        <r>
          <rPr>
            <sz val="11"/>
            <color indexed="81"/>
            <rFont val="Trebuchet MS"/>
            <family val="2"/>
          </rPr>
          <t>through your grant from the Fund only.</t>
        </r>
      </text>
    </comment>
    <comment ref="C19" authorId="0" shapeId="0" xr:uid="{25E9AF24-15B0-498D-AFEC-15734C6235B4}">
      <text>
        <r>
          <rPr>
            <sz val="11"/>
            <color indexed="81"/>
            <rFont val="Trebuchet MS"/>
            <family val="2"/>
          </rPr>
          <t xml:space="preserve">Please enter the amount you have spent on the project during year 3.  
This column (C) should </t>
        </r>
        <r>
          <rPr>
            <b/>
            <sz val="11"/>
            <color indexed="81"/>
            <rFont val="Trebuchet MS"/>
            <family val="2"/>
          </rPr>
          <t>only</t>
        </r>
        <r>
          <rPr>
            <sz val="11"/>
            <color indexed="81"/>
            <rFont val="Trebuchet MS"/>
            <family val="2"/>
          </rPr>
          <t xml:space="preserve"> include your spending for year 3 against your grant from the Fund. </t>
        </r>
      </text>
    </comment>
    <comment ref="A62" authorId="0" shapeId="0" xr:uid="{2DD9F905-DECB-4347-ABE2-1223A4E4F1EA}">
      <text>
        <r>
          <rPr>
            <b/>
            <sz val="12"/>
            <color indexed="81"/>
            <rFont val="Trebuchet MS"/>
            <family val="2"/>
          </rPr>
          <t xml:space="preserve">If your project has an overall overspend or underspend
</t>
        </r>
        <r>
          <rPr>
            <sz val="12"/>
            <color indexed="81"/>
            <rFont val="Trebuchet MS"/>
            <family val="2"/>
          </rPr>
          <t>-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 ref="B66" authorId="0" shapeId="0" xr:uid="{5E9110C9-25B3-48BE-81FE-98901FE019F6}">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3.</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4 budget</t>
        </r>
        <r>
          <rPr>
            <sz val="12"/>
            <color indexed="81"/>
            <rFont val="Trebuchet MS"/>
            <family val="2"/>
          </rPr>
          <t xml:space="preserve">. To do this, edit the figures within this column, you can add additional budget headings if needed.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67F83A79-A7F0-40A8-827A-537CB3128734}">
      <text>
        <r>
          <rPr>
            <sz val="11"/>
            <color indexed="81"/>
            <rFont val="Trebuchet MS"/>
            <family val="2"/>
          </rPr>
          <t>The amount of match funding shown here, is the amount of match funding that was included in your application budget.</t>
        </r>
      </text>
    </comment>
    <comment ref="D18" authorId="0" shapeId="0" xr:uid="{07B1D693-F5C2-43FA-91BE-2E358B1AA6CD}">
      <text>
        <r>
          <rPr>
            <sz val="11"/>
            <color indexed="81"/>
            <rFont val="Trebuchet MS"/>
            <family val="2"/>
          </rPr>
          <t>This column (D) is automatically populated.</t>
        </r>
      </text>
    </comment>
    <comment ref="B19" authorId="0" shapeId="0" xr:uid="{CD13D7C2-BF5B-4832-923F-AF3533E9B946}">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4 </t>
        </r>
        <r>
          <rPr>
            <sz val="11"/>
            <color indexed="81"/>
            <rFont val="Trebuchet MS"/>
            <family val="2"/>
          </rPr>
          <t xml:space="preserve">through your grant from the Fund only. </t>
        </r>
      </text>
    </comment>
    <comment ref="C19" authorId="0" shapeId="0" xr:uid="{413A4C3E-89D7-45F0-A151-F432A88294CD}">
      <text>
        <r>
          <rPr>
            <sz val="11"/>
            <color indexed="81"/>
            <rFont val="Trebuchet MS"/>
            <family val="2"/>
          </rPr>
          <t xml:space="preserve">Please enter the amount you have spent on the project during year 4.  
This column (C) should </t>
        </r>
        <r>
          <rPr>
            <b/>
            <sz val="11"/>
            <color indexed="81"/>
            <rFont val="Trebuchet MS"/>
            <family val="2"/>
          </rPr>
          <t>only</t>
        </r>
        <r>
          <rPr>
            <sz val="11"/>
            <color indexed="81"/>
            <rFont val="Trebuchet MS"/>
            <family val="2"/>
          </rPr>
          <t xml:space="preserve"> include your spending for year 4 against your grant from the Fund. </t>
        </r>
      </text>
    </comment>
    <comment ref="A62" authorId="0" shapeId="0" xr:uid="{BB7B57BC-0C0B-40F7-9394-9DC7692AD507}">
      <text>
        <r>
          <rPr>
            <b/>
            <sz val="12"/>
            <color indexed="81"/>
            <rFont val="Trebuchet MS"/>
            <family val="2"/>
          </rPr>
          <t>If your project has an overall overspend or underspend</t>
        </r>
        <r>
          <rPr>
            <sz val="12"/>
            <color indexed="81"/>
            <rFont val="Trebuchet MS"/>
            <family val="2"/>
          </rPr>
          <t xml:space="preserve">
-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 ref="B66" authorId="0" shapeId="0" xr:uid="{B9034C0F-27C6-4112-BDA1-5EE63F0CA823}">
      <text>
        <r>
          <rPr>
            <b/>
            <sz val="12"/>
            <color indexed="81"/>
            <rFont val="Trebuchet MS"/>
            <family val="2"/>
          </rPr>
          <t>If you are the grant holder, please do not edit this column.</t>
        </r>
        <r>
          <rPr>
            <sz val="9"/>
            <color indexed="81"/>
            <rFont val="Tahoma"/>
            <family val="2"/>
          </rPr>
          <t xml:space="preserve">
</t>
        </r>
        <r>
          <rPr>
            <sz val="12"/>
            <color indexed="81"/>
            <rFont val="Trebuchet MS"/>
            <family val="2"/>
          </rPr>
          <t xml:space="preserve">This column should be edited </t>
        </r>
        <r>
          <rPr>
            <b/>
            <sz val="12"/>
            <color indexed="81"/>
            <rFont val="Trebuchet MS"/>
            <family val="2"/>
          </rPr>
          <t>by the Fund at the end of year 4.</t>
        </r>
        <r>
          <rPr>
            <u/>
            <sz val="12"/>
            <color indexed="81"/>
            <rFont val="Trebuchet MS"/>
            <family val="2"/>
          </rPr>
          <t xml:space="preserve">
</t>
        </r>
        <r>
          <rPr>
            <b/>
            <sz val="12"/>
            <color indexed="81"/>
            <rFont val="Trebuchet MS"/>
            <family val="2"/>
          </rPr>
          <t xml:space="preserve">Note to Funding Officer: </t>
        </r>
        <r>
          <rPr>
            <u/>
            <sz val="12"/>
            <color indexed="81"/>
            <rFont val="Trebuchet MS"/>
            <family val="2"/>
          </rPr>
          <t xml:space="preserve">
</t>
        </r>
        <r>
          <rPr>
            <sz val="12"/>
            <color indexed="81"/>
            <rFont val="Trebuchet MS"/>
            <family val="2"/>
          </rPr>
          <t xml:space="preserve">Please enter any agreed changes to the </t>
        </r>
        <r>
          <rPr>
            <b/>
            <sz val="12"/>
            <color indexed="81"/>
            <rFont val="Trebuchet MS"/>
            <family val="2"/>
          </rPr>
          <t>year 5 budget</t>
        </r>
        <r>
          <rPr>
            <sz val="12"/>
            <color indexed="81"/>
            <rFont val="Trebuchet MS"/>
            <family val="2"/>
          </rPr>
          <t xml:space="preserve">. To do this, edit the figures within this column, you can add additional budget headings if needed.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1" authorId="0" shapeId="0" xr:uid="{35332B8F-C0E2-493F-A252-ACAB8CD486EB}">
      <text>
        <r>
          <rPr>
            <sz val="11"/>
            <color indexed="81"/>
            <rFont val="Trebuchet MS"/>
            <family val="2"/>
          </rPr>
          <t>The amount of match funding shown here, is the amount of match funding that was included in your application budget.</t>
        </r>
      </text>
    </comment>
    <comment ref="D18" authorId="0" shapeId="0" xr:uid="{49DCF066-C298-45A5-ADF2-6E540F676457}">
      <text>
        <r>
          <rPr>
            <sz val="11"/>
            <color indexed="81"/>
            <rFont val="Trebuchet MS"/>
            <family val="2"/>
          </rPr>
          <t>This column (D) is automatically populated.</t>
        </r>
      </text>
    </comment>
    <comment ref="B19" authorId="0" shapeId="0" xr:uid="{A2261CB2-3F7E-41DB-BF85-0A27C4470E73}">
      <text>
        <r>
          <rPr>
            <sz val="11"/>
            <color indexed="81"/>
            <rFont val="Trebuchet MS"/>
            <family val="2"/>
          </rPr>
          <t xml:space="preserve">This column (B) is automatically populated based on the details provided in your application budget.
This column shows the amount you were funded in </t>
        </r>
        <r>
          <rPr>
            <b/>
            <sz val="11"/>
            <color indexed="81"/>
            <rFont val="Trebuchet MS"/>
            <family val="2"/>
          </rPr>
          <t xml:space="preserve">year 5 </t>
        </r>
        <r>
          <rPr>
            <sz val="11"/>
            <color indexed="81"/>
            <rFont val="Trebuchet MS"/>
            <family val="2"/>
          </rPr>
          <t xml:space="preserve">through your grant from the Fund only. </t>
        </r>
      </text>
    </comment>
    <comment ref="C19" authorId="0" shapeId="0" xr:uid="{918CBBDB-6E36-43CA-91F3-9FA2A7235B27}">
      <text>
        <r>
          <rPr>
            <sz val="11"/>
            <color indexed="81"/>
            <rFont val="Trebuchet MS"/>
            <family val="2"/>
          </rPr>
          <t xml:space="preserve">Please enter the amount you have spent on the project during year 5.  
This column (C) should </t>
        </r>
        <r>
          <rPr>
            <b/>
            <sz val="11"/>
            <color indexed="81"/>
            <rFont val="Trebuchet MS"/>
            <family val="2"/>
          </rPr>
          <t>only</t>
        </r>
        <r>
          <rPr>
            <sz val="11"/>
            <color indexed="81"/>
            <rFont val="Trebuchet MS"/>
            <family val="2"/>
          </rPr>
          <t xml:space="preserve"> include your spending for year 5 against your grant from the Fund. </t>
        </r>
      </text>
    </comment>
    <comment ref="A62" authorId="0" shapeId="0" xr:uid="{F2AAA94D-1CF0-4EBB-AD48-DB11ED544271}">
      <text>
        <r>
          <rPr>
            <b/>
            <sz val="12"/>
            <color indexed="81"/>
            <rFont val="Trebuchet MS"/>
            <family val="2"/>
          </rPr>
          <t>If your project has an overall overspend or underspend</t>
        </r>
        <r>
          <rPr>
            <sz val="12"/>
            <color indexed="81"/>
            <rFont val="Trebuchet MS"/>
            <family val="2"/>
          </rPr>
          <t xml:space="preserve">
-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7" authorId="0" shapeId="0" xr:uid="{AC94BD28-B2E9-4FBD-9E21-96DED8F79FC7}">
      <text>
        <r>
          <rPr>
            <sz val="11"/>
            <color indexed="81"/>
            <rFont val="Trebuchet MS"/>
            <family val="2"/>
          </rPr>
          <t>This column (D) is automatically populated.</t>
        </r>
      </text>
    </comment>
    <comment ref="C18" authorId="0" shapeId="0" xr:uid="{B373C01A-91A6-4A3E-A484-A5DB1CBE6722}">
      <text>
        <r>
          <rPr>
            <sz val="11"/>
            <color indexed="81"/>
            <rFont val="Trebuchet MS"/>
            <family val="2"/>
          </rPr>
          <t xml:space="preserve">Please enter the amount you have spent on the project during year 6.  
This column (C) should </t>
        </r>
        <r>
          <rPr>
            <b/>
            <sz val="11"/>
            <color indexed="81"/>
            <rFont val="Trebuchet MS"/>
            <family val="2"/>
          </rPr>
          <t>only</t>
        </r>
        <r>
          <rPr>
            <sz val="11"/>
            <color indexed="81"/>
            <rFont val="Trebuchet MS"/>
            <family val="2"/>
          </rPr>
          <t xml:space="preserve"> include your spending for year 6 against your grant from the Fund. </t>
        </r>
      </text>
    </comment>
    <comment ref="A61" authorId="0" shapeId="0" xr:uid="{7A9C2CF9-B3C9-4933-AAEA-D1DFD247D87E}">
      <text>
        <r>
          <rPr>
            <b/>
            <sz val="12"/>
            <color indexed="81"/>
            <rFont val="Trebuchet MS"/>
            <family val="2"/>
          </rPr>
          <t>If your project has an overall overspend or underspend</t>
        </r>
        <r>
          <rPr>
            <sz val="12"/>
            <color indexed="81"/>
            <rFont val="Trebuchet MS"/>
            <family val="2"/>
          </rPr>
          <t xml:space="preserve">
- If your project year has an overall overspend, this will be shown by a negative figure (-) in cell the final cell of column D in the 'Project budget table'. Please let us know how an overspend will be covered in this "Notes Section" 
- If your project year has overall underspend, this will be shown by a figure greater than zero in final cell of column D in the 'Project budget table'. Please provide suggestions to let us know how you would like to use the remaining funds and your plans for the year ahead in the "Notes Section" 
- You can also use this "notes section" to tell us about any changes to the budget you anticipate in the year ahead. Any changes to your originally planned budget must be agreed by your funding officer before any changes can go ahead.
Your funding officer from the Fund will then discuss this with you.</t>
        </r>
        <r>
          <rPr>
            <sz val="9"/>
            <color indexed="81"/>
            <rFont val="Tahoma"/>
            <family val="2"/>
          </rPr>
          <t xml:space="preserve">
</t>
        </r>
      </text>
    </comment>
  </commentList>
</comments>
</file>

<file path=xl/sharedStrings.xml><?xml version="1.0" encoding="utf-8"?>
<sst xmlns="http://schemas.openxmlformats.org/spreadsheetml/2006/main" count="413" uniqueCount="232">
  <si>
    <t>Instructions: Reaching Communities budget template</t>
  </si>
  <si>
    <t>To complete your application budget, go to the next worksheet tab called 'Application budget'. Tab names are usually shown at the bottom left of the document.
Before you complete your application budget, please read the guidance below.
These instructions continue in column A only, until row 18. 
Cell A18 contains notes referred to in this text.</t>
  </si>
  <si>
    <t>Why the budget table is important</t>
  </si>
  <si>
    <t>We ask you for more detail on your budget so that we can get an idea of how you intend to spend your funding. 
We know it is difficult for you to be sure how you will spend all the budget right now, especially if you are applying for funding for a number of years. This is fine, we know that things will change! Just provide us with as much information as you can and be as accurate as possible with any estimates. 
If you are awarded funding you can always amend your budget through your relationship with your funding officer over the duration of your grant. We will use the budget table to help us have conversations with you about how everything is going.</t>
  </si>
  <si>
    <t>Budget table checklist</t>
  </si>
  <si>
    <t>You should complete the following tabs:
- Application budget
- Budget notes (if needed)
- Job role and salary details (if needed)</t>
  </si>
  <si>
    <t xml:space="preserve">How to complete the application budget  </t>
  </si>
  <si>
    <r>
      <t>Only enter values in blank cells. Cells in rows or columns for totals will automatically populate for you.
1) Fill in your project name (the name you have given to your project in your application), Project ID (if you are unsure, leave this blank) and planned project start date in the 'project details table'.
2) The first column (column A) in the 'Budget table' shows the rows being broken down into examples of the types of costs you might have. It is fine to leave rows blank if they are not relevant to what you want to do or you can type over the examples we have given, replacing them with budget headings which are relevant to your project. [</t>
    </r>
    <r>
      <rPr>
        <b/>
        <sz val="12"/>
        <rFont val="Trebuchet MS"/>
        <family val="2"/>
      </rPr>
      <t>note 1</t>
    </r>
    <r>
      <rPr>
        <sz val="12"/>
        <rFont val="Trebuchet MS"/>
        <family val="2"/>
      </rPr>
      <t>]
3) Columns asking for the 'total project cost' for a particular year (B, D, F, H, J) are for the whole costs related to what you want to do. This will include the funding you are asking from us, and any funding you are sourcing from elsewhere. Only complete the number of years that you have indicated in your funding application. For example, for a 3 year project, only complete columns B, D, and F. Remember the total for each year will automatically be completed.
4) Columns asking for your 'request from the Fund' (C, E, G, I, K) are just for the costs that you are asking The National Lottery Community Fund to fund. Only complete the number of years that you have indicated in your funding application, for example, for a 3-year project only complete columns C, E, and G. Remember the total for each year will automatically be completed. Note: If are requesting the Fund to fund 100% of the project costs in any year, and there is no match funding, the 2 columns for that year of your project should show the same amounts.
5) The overall totals columns (M, N and O) are completed automatically when you complete steps 3 and 4. It shows the total costings across all the years. This includes the Fund ask (column M), the match funding amount (column N), and the overall total project costs (column O).</t>
    </r>
  </si>
  <si>
    <t>How to complete the match funding table</t>
  </si>
  <si>
    <r>
      <t>Below the 'Budget table' is the 'Match funding table'. Remember, only complete empty cells. You only need to fill in that table if your project includes match funding.
1) Tell us where the match funding is coming from in the first column (column A).  
2) If secured (or in-kind [</t>
    </r>
    <r>
      <rPr>
        <b/>
        <sz val="12"/>
        <rFont val="Trebuchet MS"/>
        <family val="2"/>
      </rPr>
      <t>note 2</t>
    </r>
    <r>
      <rPr>
        <sz val="12"/>
        <rFont val="Trebuchet MS"/>
        <family val="2"/>
      </rPr>
      <t>]) tell us when that match funding will start (in column B). If unsecured, but you are aware of a potential outcome date for the application, include this.  If match funding is via on-going fundraising events and donations leave blank unless already secured.
3) Complete the amount of match funding in the appropriate column e.g., is the match funding 'secured', 'unsecured' or 'in-kind'.</t>
    </r>
  </si>
  <si>
    <t>How to complete the application 'budget notes' section</t>
  </si>
  <si>
    <t>This document contains a separate tab called "Budget notes".
This includes a cell for you to provide extra information about your application budget.
You can create paragraphs within the cell if you need them.</t>
  </si>
  <si>
    <t>How to complete the 'Job role and salary details' section</t>
  </si>
  <si>
    <t>This document contains a separate tab called "Job role and salary details".
This includes a table for you to provide details of any salaried job roles you'd use this funding for. It also contains an example table showing the type of details we are looking for.</t>
  </si>
  <si>
    <t>Options and support</t>
  </si>
  <si>
    <t>We would prefer for you to use this template. However, if you are unable to use this template, you can send us your own budget table. But please make sure you include information on things such as salaries and match funding.
If you need support, or have any questions, around completing this table please get in touch with your funding officer. They will be able to advise you about the sort of information we would like and can also help you to complete the table.</t>
  </si>
  <si>
    <t>Notes</t>
  </si>
  <si>
    <r>
      <rPr>
        <b/>
        <sz val="12"/>
        <rFont val="Trebuchet MS"/>
        <family val="2"/>
      </rPr>
      <t>Note 1:</t>
    </r>
    <r>
      <rPr>
        <sz val="12"/>
        <rFont val="Trebuchet MS"/>
        <family val="2"/>
      </rPr>
      <t xml:space="preserve"> If your project budget includes ‘capital costs’ please provide a detailed breakdown of the cost within the application budget template. By ‘capital costs’ we mean expenditure for the creation, purchase or improvement of fixed assets such as land, buildings, equipment, furnishings, fixtures and vehicles.  If your plans include a large amount of ‘capital costs’, we'll ask you for more information and we’ll send you our guidance and checklist documents which cover the key things you'll need to consider and a list of details we'll need.
</t>
    </r>
    <r>
      <rPr>
        <b/>
        <sz val="12"/>
        <rFont val="Trebuchet MS"/>
        <family val="2"/>
      </rPr>
      <t>Note 2:</t>
    </r>
    <r>
      <rPr>
        <sz val="12"/>
        <rFont val="Trebuchet MS"/>
        <family val="2"/>
      </rPr>
      <t xml:space="preserve"> In-kind match funding is where an organisation or individual provides service or product to your project free of charge.</t>
    </r>
  </si>
  <si>
    <t>[End of worksheet]</t>
  </si>
  <si>
    <t>Application budget template</t>
  </si>
  <si>
    <r>
      <rPr>
        <b/>
        <sz val="12"/>
        <rFont val="Trebuchet MS"/>
        <family val="2"/>
      </rPr>
      <t>Please ensure you have read the 'Read me first!' tab</t>
    </r>
    <r>
      <rPr>
        <sz val="12"/>
        <rFont val="Trebuchet MS"/>
        <family val="2"/>
      </rPr>
      <t xml:space="preserve"> which is the very first tab within this Spreadsheet. Tab names are usually displayed at the bottom left of the document. 
</t>
    </r>
    <r>
      <rPr>
        <b/>
        <sz val="12"/>
        <rFont val="Trebuchet MS"/>
        <family val="2"/>
      </rPr>
      <t>Please scroll to down and across the document to ensure all of the required sections are fully completed.</t>
    </r>
    <r>
      <rPr>
        <sz val="12"/>
        <rFont val="Trebuchet MS"/>
        <family val="2"/>
      </rPr>
      <t xml:space="preserve">
This worksheet contains 3 tables. They follow each other vertically. The first table is for basic details of your project. Use the second table to input information about your project budget for up to five years. Use the third table to input information about any match funding you have.
Use the 'Budget notes' tab if you need to add any notes to help us understand your budget.
Use the 'Job role and salary details' tab to add in details of any salaried roles you would use this funding for.</t>
    </r>
  </si>
  <si>
    <t>Guidance on using this template</t>
  </si>
  <si>
    <r>
      <t xml:space="preserve">
- Some costs may reduce or increase year on year or will only be incurred in one year.
- You can add, remove or change project budget headings if neccessary.
- Please note your budget should not include recoverable VAT.
- Give amounts to the </t>
    </r>
    <r>
      <rPr>
        <b/>
        <sz val="12"/>
        <rFont val="Trebuchet MS"/>
        <family val="2"/>
      </rPr>
      <t>nearest whole £1</t>
    </r>
    <r>
      <rPr>
        <sz val="12"/>
        <rFont val="Trebuchet MS"/>
        <family val="2"/>
      </rPr>
      <t xml:space="preserve"> (no pennies please!).
- Please</t>
    </r>
    <r>
      <rPr>
        <b/>
        <sz val="12"/>
        <rFont val="Trebuchet MS"/>
        <family val="2"/>
      </rPr>
      <t xml:space="preserve"> type in manually</t>
    </r>
    <r>
      <rPr>
        <sz val="12"/>
        <rFont val="Trebuchet MS"/>
        <family val="2"/>
      </rPr>
      <t>, cutting and pasting can break the template.</t>
    </r>
  </si>
  <si>
    <t>Project details table</t>
  </si>
  <si>
    <t>Project detail</t>
  </si>
  <si>
    <t>Your answer</t>
  </si>
  <si>
    <t>Project name</t>
  </si>
  <si>
    <t>Project ID</t>
  </si>
  <si>
    <t>Project start date</t>
  </si>
  <si>
    <t>Budget table</t>
  </si>
  <si>
    <t>Rows 13 to 28 contain sample budget headings in column A. You can use these or replace them. Add your costs for each heading for up to 5 years in columns B to K. Rows 29 to 43 are left blank for you to add other budget headings. You can add rows if you need to (but it's best to avoid deleting any)
Columns L to M will automatically calculate the total for each row. The final row of the table will automatically calculate the total of each column.</t>
  </si>
  <si>
    <t>Project budget headings - amend as needed</t>
  </si>
  <si>
    <r>
      <t>Year 1:</t>
    </r>
    <r>
      <rPr>
        <sz val="12"/>
        <rFont val="Trebuchet MS"/>
        <family val="2"/>
      </rPr>
      <t xml:space="preserve"> total project cost </t>
    </r>
  </si>
  <si>
    <r>
      <t>Year 1:</t>
    </r>
    <r>
      <rPr>
        <sz val="12"/>
        <rFont val="Trebuchet MS"/>
        <family val="2"/>
      </rPr>
      <t xml:space="preserve"> request from The Fund</t>
    </r>
  </si>
  <si>
    <r>
      <t>Year 2:</t>
    </r>
    <r>
      <rPr>
        <sz val="12"/>
        <rFont val="Trebuchet MS"/>
        <family val="2"/>
      </rPr>
      <t xml:space="preserve"> total project cost </t>
    </r>
  </si>
  <si>
    <r>
      <t>Year 2:</t>
    </r>
    <r>
      <rPr>
        <sz val="12"/>
        <rFont val="Trebuchet MS"/>
        <family val="2"/>
      </rPr>
      <t xml:space="preserve"> request from The Fund</t>
    </r>
  </si>
  <si>
    <r>
      <t>Year 3:</t>
    </r>
    <r>
      <rPr>
        <sz val="12"/>
        <rFont val="Trebuchet MS"/>
        <family val="2"/>
      </rPr>
      <t xml:space="preserve"> total project cost</t>
    </r>
  </si>
  <si>
    <r>
      <t>Year 3:</t>
    </r>
    <r>
      <rPr>
        <sz val="12"/>
        <rFont val="Trebuchet MS"/>
        <family val="2"/>
      </rPr>
      <t xml:space="preserve"> request from The Fund </t>
    </r>
  </si>
  <si>
    <r>
      <t>Year 4:</t>
    </r>
    <r>
      <rPr>
        <sz val="12"/>
        <rFont val="Trebuchet MS"/>
        <family val="2"/>
      </rPr>
      <t xml:space="preserve"> total project cost</t>
    </r>
  </si>
  <si>
    <r>
      <t xml:space="preserve">Year 4: </t>
    </r>
    <r>
      <rPr>
        <sz val="12"/>
        <rFont val="Trebuchet MS"/>
        <family val="2"/>
      </rPr>
      <t>request from The Fund</t>
    </r>
    <r>
      <rPr>
        <b/>
        <sz val="12"/>
        <rFont val="Trebuchet MS"/>
        <family val="2"/>
      </rPr>
      <t xml:space="preserve"> </t>
    </r>
  </si>
  <si>
    <r>
      <t>Year 5:</t>
    </r>
    <r>
      <rPr>
        <sz val="12"/>
        <rFont val="Trebuchet MS"/>
        <family val="2"/>
      </rPr>
      <t xml:space="preserve"> total project cost </t>
    </r>
  </si>
  <si>
    <r>
      <t xml:space="preserve">Year 5: </t>
    </r>
    <r>
      <rPr>
        <sz val="12"/>
        <rFont val="Trebuchet MS"/>
        <family val="2"/>
      </rPr>
      <t>request from The Fund</t>
    </r>
  </si>
  <si>
    <t xml:space="preserve">Total request from The Fund </t>
  </si>
  <si>
    <t xml:space="preserve">Total match funding </t>
  </si>
  <si>
    <t>Total project cost</t>
  </si>
  <si>
    <t>Salary 1 (inc. on costs)</t>
  </si>
  <si>
    <t>Salary 2 (inc. on costs)</t>
  </si>
  <si>
    <t>Salary 3 (inc. on costs)</t>
  </si>
  <si>
    <t>Salary 4 (inc. on costs)</t>
  </si>
  <si>
    <t>Salary 5 (inc. on costs)</t>
  </si>
  <si>
    <t>Activity cost</t>
  </si>
  <si>
    <t>Sessional fees</t>
  </si>
  <si>
    <t>Volunteer costs</t>
  </si>
  <si>
    <t>Rent/ venue costs</t>
  </si>
  <si>
    <t>Training</t>
  </si>
  <si>
    <t>Travel</t>
  </si>
  <si>
    <t>Office costs</t>
  </si>
  <si>
    <t>Equipment</t>
  </si>
  <si>
    <t>Marketing &amp; promotion</t>
  </si>
  <si>
    <t>Evaluation</t>
  </si>
  <si>
    <t>Overheads</t>
  </si>
  <si>
    <t>Total</t>
  </si>
  <si>
    <t>Match funding table</t>
  </si>
  <si>
    <r>
      <t>Do you have any other funding that you will use for this proposal?</t>
    </r>
    <r>
      <rPr>
        <sz val="12"/>
        <rFont val="Trebuchet MS"/>
        <family val="2"/>
      </rPr>
      <t xml:space="preserve"> 
Please let us know where it is from, when you will get it and if it has been secured.
This table contains 20 blank rows. Add any sources of match funding in column A, with one source per row. Add or remove rows as needed.
Columns G will automatically calculate the total for each row. The final row of the table will automatically calculate the total of each column.</t>
    </r>
  </si>
  <si>
    <t>Source of match funding</t>
  </si>
  <si>
    <t xml:space="preserve">Date match funding starts </t>
  </si>
  <si>
    <t>Date match funding ends</t>
  </si>
  <si>
    <t>Secured amount</t>
  </si>
  <si>
    <t>Unsecured amount</t>
  </si>
  <si>
    <t>In-kind amount</t>
  </si>
  <si>
    <t>Budget notes</t>
  </si>
  <si>
    <r>
      <rPr>
        <b/>
        <sz val="12"/>
        <rFont val="Trebuchet MS"/>
        <family val="2"/>
      </rPr>
      <t xml:space="preserve">Please tell us more about your budget below in cell A3. </t>
    </r>
    <r>
      <rPr>
        <sz val="12"/>
        <rFont val="Trebuchet MS"/>
        <family val="2"/>
      </rPr>
      <t xml:space="preserve">
Please include any other information about your budget that you think it is important that we know. 
For example, we would like to know more about how you have calculated your budget headings and inflationary increases to them. You can also include any other information about your budget that you think it is important that we know.
You should include details of any salaried job roles you will use this funding for in the 'Job role and salary details' tab.
You can create paragraphs within the text box if you need them. For example, using Microsoft Excel on PC, press Alt and Enter together to create a new line. On Mac, press Control, Option and Return together. You may need to try other key combinations depending on the app you're using
This worksheet ends after row 3.</t>
    </r>
  </si>
  <si>
    <t xml:space="preserve">Type Here
</t>
  </si>
  <si>
    <t>Job role and salary details</t>
  </si>
  <si>
    <t>This worksheet contains 2 tables. They follow each other vertically. The first table is an example job role table, showing you the sort of information we are looking for. Use the second table to input information about any salaried job roles we'll fund as part of your application.
This worksheet ends after row 16.</t>
  </si>
  <si>
    <t>Example job role table</t>
  </si>
  <si>
    <t>The following table in rows 5 and 6 shows an example of how you might complete the job role table for a salaried roles we're funding</t>
  </si>
  <si>
    <t>Job title</t>
  </si>
  <si>
    <t>New or existing role</t>
  </si>
  <si>
    <t>Full time hours</t>
  </si>
  <si>
    <t>Full time equivalent salary (not inc. on costs)</t>
  </si>
  <si>
    <t>Hours funded by the grant</t>
  </si>
  <si>
    <t>Employers National Insurance</t>
  </si>
  <si>
    <t>Pension contribution (as a percentage)</t>
  </si>
  <si>
    <t>Notes (including how you decided the salary)</t>
  </si>
  <si>
    <t xml:space="preserve">Example role - Project coordinator
</t>
  </si>
  <si>
    <t>New</t>
  </si>
  <si>
    <t>Calculated to be in line with market rates for the level of experience required, using examples of online adverts in our area.</t>
  </si>
  <si>
    <t>Job role table</t>
  </si>
  <si>
    <t>Use the job role table to tell us about any salaried roles we'll fund as part of your application. Use one row for each job role, starting in row 10. Add more rows after row 16 if you need to. Column H is for your notes if you need to explain anything about how you've worked out the cost of a job role.</t>
  </si>
  <si>
    <t>Instructions: post-award budget template</t>
  </si>
  <si>
    <t xml:space="preserve">You should only read this tab if:
- your project has been funded by the National Lottery Community Fund
- your funding officer has asked for a post-award budget update.
To complete your project budget update, go to the worksheet tab called "Post award - year 1". Tab names are usually displayed at the bottom left of the document.
Before you complete your budget update, please read the guidance below.
These instructions continue in column A only, until row 14. </t>
  </si>
  <si>
    <t>About the post-award budget template</t>
  </si>
  <si>
    <r>
      <t xml:space="preserve">The post-award budget templates cover each individual year of your award.
They are designed to record your yearly budget spending and any budget changes you may request through the duration of your project.
</t>
    </r>
    <r>
      <rPr>
        <b/>
        <sz val="12"/>
        <rFont val="Trebuchet MS"/>
        <family val="2"/>
      </rPr>
      <t xml:space="preserve">Any changes to your originally planned budget must be agreed by your funding officer before any changes can go ahead.
</t>
    </r>
    <r>
      <rPr>
        <sz val="12"/>
        <rFont val="Trebuchet MS"/>
        <family val="2"/>
      </rPr>
      <t xml:space="preserve">
Only enter values in blank cells. Cells in rows or columns for totals will automatically populate for you.</t>
    </r>
  </si>
  <si>
    <t>To complete the correct "post award" section you need to:</t>
  </si>
  <si>
    <t>1) Check you are on the correct tab. The tab name should state the project year that you have just finished. For example, if your project has been running for 1 year, complete the "Post award - year 1" tab. If you have come to the end of your second project year, complete tab "Post award - year 2" and so on.
2) If the information is not already populated for you, please fill in your project name, project ID and project start date (DD/MM/YY) in the 'project details' table. If you are unsure, please ask your funding officer.</t>
  </si>
  <si>
    <t xml:space="preserve">Post award monitoring budget </t>
  </si>
  <si>
    <r>
      <t>Once you have checked that you are in the correct tab, you will see that your agreed budget should already automatically populate in column B. If you had more than 31 budget items, you may have to add any additional ones manually. This is the budget that was agreed with us and shows what you planned to spend during the project year.
- Please provide details about any project match funding in the match funding table and match funding notes. If your project does not include match funding, leave the match funding section blank.
- All grant holders are required to fill in the "</t>
    </r>
    <r>
      <rPr>
        <b/>
        <sz val="12"/>
        <rFont val="Trebuchet MS"/>
        <family val="2"/>
      </rPr>
      <t>actual</t>
    </r>
    <r>
      <rPr>
        <sz val="12"/>
        <rFont val="Trebuchet MS"/>
        <family val="2"/>
      </rPr>
      <t xml:space="preserve"> spend" column (column C). This column should reflect the amount of funding (from the Fund) that you have spent during the project year that has just ended.
- Column D will automatically populate for you.
- If your actual spend is different to your planned budget, please add details in column E to help us better understand the story behind the numbers.</t>
    </r>
  </si>
  <si>
    <t>If your project has an overall overspend or underspend</t>
  </si>
  <si>
    <t>If your project year has an overall overspend, this will be shown by a negative figure (-) in the final cell in column D of the "Project budget table". Please let us know how an overspend will be covered in the "Notes Section". You can also use the "Notes Section" to tell us about any changes to the budget you anticipate in the year ahead.
If your project year has overall underspend, this will be shown by a figure greater than zero in the final cell in column D of the "Project budget table". Please provide suggestions to let us know how you would like to use the remaining funds and your plans for the year ahead in the "Notes Section".
Your funding officer will then discuss this with you.</t>
  </si>
  <si>
    <t>Future Grant Monitoring Years</t>
  </si>
  <si>
    <t>You follow the same process detailed above at the end of each project year.
You should speak to your funding officer as soon as possible if you:
- are approaching the end of your project and you anticipate you will have funds remaining at the end of the project
- are unsure how to use the post-award budget template
- have any questions.</t>
  </si>
  <si>
    <t>Which parts of this documents we fill in</t>
  </si>
  <si>
    <t xml:space="preserve">If you have requested to make any changes to your project budget, your funding officer will make notes within the section titled "To be completed by The National Lottery Community Fund". From this row onwards should be filled in by the Fund only.  Please do not input any information into this section if you are the grant holder.
Any changes to the agreed budget can only go ahead once you have received written confirmation from us. If you have any questions, queries or concerns, contact your funding officer straight away, we are here to support. </t>
  </si>
  <si>
    <t>Post award budget template - Year 1</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</si>
  <si>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A15.
Use the third table to input information about your actual spending in this year of the project, compared to the budget you used in your application.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61 should only be completed by your funding officer.
It also contains a fifth table covering your grant budget for the following year, and the funding officer's notes. 
</t>
    </r>
  </si>
  <si>
    <t>Year 1 end date</t>
  </si>
  <si>
    <t xml:space="preserve">Match funding table </t>
  </si>
  <si>
    <t xml:space="preserve">Match funding </t>
  </si>
  <si>
    <t>Amount</t>
  </si>
  <si>
    <r>
      <rPr>
        <b/>
        <sz val="12"/>
        <rFont val="Trebuchet MS"/>
        <family val="2"/>
      </rPr>
      <t>Planned</t>
    </r>
    <r>
      <rPr>
        <sz val="12"/>
        <rFont val="Trebuchet MS"/>
        <family val="2"/>
      </rPr>
      <t xml:space="preserve"> year 1 match funding (as stated at application stage)</t>
    </r>
  </si>
  <si>
    <r>
      <rPr>
        <b/>
        <sz val="12"/>
        <rFont val="Trebuchet MS"/>
        <family val="2"/>
      </rPr>
      <t>Actual</t>
    </r>
    <r>
      <rPr>
        <sz val="12"/>
        <rFont val="Trebuchet MS"/>
        <family val="2"/>
      </rPr>
      <t xml:space="preserve"> year 1 match funding secured </t>
    </r>
  </si>
  <si>
    <t>Notes on match funding</t>
  </si>
  <si>
    <t>Please tell us more if there have been any changes to your match funding during year 1 by adding notes to the cell below (A15).</t>
  </si>
  <si>
    <r>
      <t xml:space="preserve">Project budget table </t>
    </r>
    <r>
      <rPr>
        <b/>
        <sz val="14"/>
        <rFont val="Trebuchet MS"/>
        <family val="2"/>
      </rPr>
      <t>(costs from the Fund only)</t>
    </r>
  </si>
  <si>
    <t>Column A will automatically populate budget headings you included in your application budget. If you had more than 31 budget headings in your application budget you'll have to manually add any extra ones here. 
Columns B will automatically populate with your planned budget amounts for each budget heading.
Add the actual spend for each budget heading for this year of the project in column C.
Column D will then automatically calculate the difference between the planned spend and actual spend.
The final row of the table will automatically calculate the total for columns B, C and D.
Use the blank cells in column E to add brief notes if you need to explain any differences between your planned spend and actual spend.</t>
  </si>
  <si>
    <t xml:space="preserve">Year 1 project budget headings </t>
  </si>
  <si>
    <t>Planned grant budget Year 1 (National Lottery Community Fund grant only)</t>
  </si>
  <si>
    <t>Actual grant spend Year 1 (National Lottery Community Fund grant only)</t>
  </si>
  <si>
    <t>Difference in budget</t>
  </si>
  <si>
    <t xml:space="preserve">Details - please provide brief notes to explain any differences </t>
  </si>
  <si>
    <t>Year 1 summary table</t>
  </si>
  <si>
    <t>This table summarises your funding and spend for this year of the project. Your funding officer will complete column B in the first row with the amount of funding we paid out.
In the second row, column B will automatically calculate using values from the project budget table.
If you spent more than you planned, and covered this from your reserves or with other funding, add this amount to the third row in column B.</t>
  </si>
  <si>
    <t>Funding</t>
  </si>
  <si>
    <t>Year 1 grant payments from the Fund (your funding officer will add this)</t>
  </si>
  <si>
    <r>
      <t xml:space="preserve">       </t>
    </r>
    <r>
      <rPr>
        <sz val="12"/>
        <rFont val="Trebuchet MS"/>
        <family val="2"/>
      </rPr>
      <t xml:space="preserve"> </t>
    </r>
  </si>
  <si>
    <t xml:space="preserve">Year 1 total budget spent </t>
  </si>
  <si>
    <t>Any contribution your organisation made to cover an overspend (from match funding or your reserves)</t>
  </si>
  <si>
    <t>Total funds remaining at end of project year 1</t>
  </si>
  <si>
    <t>Notes section</t>
  </si>
  <si>
    <r>
      <t xml:space="preserve">
If you have an overall overspend or underspend for this year of the project, please use the following cell in column A to tell us more. </t>
    </r>
    <r>
      <rPr>
        <b/>
        <sz val="12"/>
        <rFont val="Trebuchet MS"/>
        <family val="2"/>
      </rPr>
      <t xml:space="preserve">Also </t>
    </r>
    <r>
      <rPr>
        <sz val="12"/>
        <rFont val="Trebuchet MS"/>
        <family val="2"/>
      </rPr>
      <t xml:space="preserve">use this section to tell us about your future budget plans. </t>
    </r>
  </si>
  <si>
    <t xml:space="preserve">Type here
Press Alt+Enter to create a new line when typing 
</t>
  </si>
  <si>
    <t>[End of worksheet for grant holder]</t>
  </si>
  <si>
    <t xml:space="preserve">To be completed by The National Lottery Community Fund </t>
  </si>
  <si>
    <r>
      <t xml:space="preserve">Updated year 2 budget table </t>
    </r>
    <r>
      <rPr>
        <b/>
        <sz val="14"/>
        <rFont val="Trebuchet MS"/>
        <family val="2"/>
      </rPr>
      <t>(agreed by funding officer)</t>
    </r>
    <r>
      <rPr>
        <b/>
        <sz val="20"/>
        <rFont val="Trebuchet MS"/>
        <family val="2"/>
      </rPr>
      <t xml:space="preserve"> </t>
    </r>
  </si>
  <si>
    <t>Year 2 Project Budget Headings</t>
  </si>
  <si>
    <t xml:space="preserve">Year 2 budget </t>
  </si>
  <si>
    <t>Funding officer notes</t>
  </si>
  <si>
    <t>The cell following in column A is for the funding officer to make notes to confirm any changes we have agreed to the project budget going forward.</t>
  </si>
  <si>
    <t xml:space="preserve">Funding officer name (add to next cell in column A): </t>
  </si>
  <si>
    <t xml:space="preserve">Date (add to next cell in column A): </t>
  </si>
  <si>
    <t>Note to funding officer - how to unhide the next post award tab</t>
  </si>
  <si>
    <t xml:space="preserve">Right click on any visible tab on the bottom left of the document, 
click unhide, 
select the tab you wish to unhide, 
click ok 
repeat as necessary </t>
  </si>
  <si>
    <t>Post award budget template - Year 2</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</si>
  <si>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A15.
Use the third table to input information about your actual spending in this year of the project, compared to the budget you used in your application.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63 should only be completed by your funding officer.
It also contains a fifth table covering your grant budget for the following year, and the funding officer's notes. 
</t>
    </r>
  </si>
  <si>
    <t>Year 2 start date</t>
  </si>
  <si>
    <t>Year 2 end date</t>
  </si>
  <si>
    <r>
      <rPr>
        <b/>
        <sz val="12"/>
        <rFont val="Trebuchet MS"/>
        <family val="2"/>
      </rPr>
      <t>Planned</t>
    </r>
    <r>
      <rPr>
        <sz val="12"/>
        <rFont val="Trebuchet MS"/>
        <family val="2"/>
      </rPr>
      <t xml:space="preserve"> year 2 match funding (as stated at application stage)</t>
    </r>
  </si>
  <si>
    <r>
      <rPr>
        <b/>
        <sz val="12"/>
        <rFont val="Trebuchet MS"/>
        <family val="2"/>
      </rPr>
      <t>Actual</t>
    </r>
    <r>
      <rPr>
        <sz val="12"/>
        <rFont val="Trebuchet MS"/>
        <family val="2"/>
      </rPr>
      <t xml:space="preserve"> year 2 match funding secured </t>
    </r>
  </si>
  <si>
    <t>Please tell us more if there have been any changes to your match funding during year 2 by adding notes to the cell below (A15).</t>
  </si>
  <si>
    <t xml:space="preserve">Year 2 project budget headings </t>
  </si>
  <si>
    <t>Planned grant budget Year 2 (National Lottery Community Fund grant only)</t>
  </si>
  <si>
    <t>Actual grant spend Year 2 (National Lottery Community Fund grant only)</t>
  </si>
  <si>
    <t>Year 2 summary table</t>
  </si>
  <si>
    <t>Year 1 underspend</t>
  </si>
  <si>
    <t>Year 2 grant payments from the Fund (your funding officer will add this)</t>
  </si>
  <si>
    <t>Year 2 total (this year's payments plus underspend from last year)</t>
  </si>
  <si>
    <t xml:space="preserve">Year 2 total budget spent </t>
  </si>
  <si>
    <t>Total funds remaining at end of project year 2</t>
  </si>
  <si>
    <r>
      <t xml:space="preserve">Updated year 3 budget table </t>
    </r>
    <r>
      <rPr>
        <b/>
        <sz val="14"/>
        <rFont val="Trebuchet MS"/>
        <family val="2"/>
      </rPr>
      <t>(agreed by funding officer)</t>
    </r>
    <r>
      <rPr>
        <b/>
        <sz val="20"/>
        <rFont val="Trebuchet MS"/>
        <family val="2"/>
      </rPr>
      <t xml:space="preserve"> </t>
    </r>
  </si>
  <si>
    <t>Year 3 Project Budget Headings</t>
  </si>
  <si>
    <t xml:space="preserve">Year 3 budget </t>
  </si>
  <si>
    <t>Post award budget template - Year 3</t>
  </si>
  <si>
    <t>Year 3 start date</t>
  </si>
  <si>
    <t>Year 3 end date</t>
  </si>
  <si>
    <r>
      <rPr>
        <b/>
        <sz val="12"/>
        <rFont val="Trebuchet MS"/>
        <family val="2"/>
      </rPr>
      <t>Planned</t>
    </r>
    <r>
      <rPr>
        <sz val="12"/>
        <rFont val="Trebuchet MS"/>
        <family val="2"/>
      </rPr>
      <t xml:space="preserve"> year 3 match funding (as stated at application stage)</t>
    </r>
  </si>
  <si>
    <r>
      <rPr>
        <b/>
        <sz val="12"/>
        <rFont val="Trebuchet MS"/>
        <family val="2"/>
      </rPr>
      <t>Actual</t>
    </r>
    <r>
      <rPr>
        <sz val="12"/>
        <rFont val="Trebuchet MS"/>
        <family val="2"/>
      </rPr>
      <t xml:space="preserve"> year 3 match funding secured </t>
    </r>
  </si>
  <si>
    <t>Please tell us more if there have been any changes to your match funding during year 3 by adding notes to the cell below (A15).</t>
  </si>
  <si>
    <t xml:space="preserve">Year 3 project budget headings </t>
  </si>
  <si>
    <t>Planned grant budget Year 3 (National Lottery Community Fund grant only)</t>
  </si>
  <si>
    <t>Actual grant spend Year 3 (National Lottery Community Fund grant only)</t>
  </si>
  <si>
    <t>Year 3 summary table</t>
  </si>
  <si>
    <t>Year 2 underspend</t>
  </si>
  <si>
    <t>Year 3 grant payments from the Fund (your funding officer will add this)</t>
  </si>
  <si>
    <t>Year 3 total (this year's payments plus underspend from last year)</t>
  </si>
  <si>
    <t xml:space="preserve">Year 3 total budget spent </t>
  </si>
  <si>
    <t>Total funds remaining at end of project year 3</t>
  </si>
  <si>
    <r>
      <t xml:space="preserve">Updated year 4 budget table </t>
    </r>
    <r>
      <rPr>
        <b/>
        <sz val="14"/>
        <rFont val="Trebuchet MS"/>
        <family val="2"/>
      </rPr>
      <t>(agreed by funding officer)</t>
    </r>
    <r>
      <rPr>
        <b/>
        <sz val="20"/>
        <rFont val="Trebuchet MS"/>
        <family val="2"/>
      </rPr>
      <t xml:space="preserve"> </t>
    </r>
  </si>
  <si>
    <t>Year 4 Project Budget Headings</t>
  </si>
  <si>
    <t xml:space="preserve">Year 4 budget </t>
  </si>
  <si>
    <t>Post award budget template - Year 4</t>
  </si>
  <si>
    <t>Year 4 start date</t>
  </si>
  <si>
    <t>Year 4 end date</t>
  </si>
  <si>
    <r>
      <rPr>
        <b/>
        <sz val="12"/>
        <rFont val="Trebuchet MS"/>
        <family val="2"/>
      </rPr>
      <t>Planned</t>
    </r>
    <r>
      <rPr>
        <sz val="12"/>
        <rFont val="Trebuchet MS"/>
        <family val="2"/>
      </rPr>
      <t xml:space="preserve"> year 4 match funding (as stated at application stage)</t>
    </r>
  </si>
  <si>
    <r>
      <rPr>
        <b/>
        <sz val="12"/>
        <rFont val="Trebuchet MS"/>
        <family val="2"/>
      </rPr>
      <t>Actual</t>
    </r>
    <r>
      <rPr>
        <sz val="12"/>
        <rFont val="Trebuchet MS"/>
        <family val="2"/>
      </rPr>
      <t xml:space="preserve"> year 4 match funding secured </t>
    </r>
  </si>
  <si>
    <t>Please tell us more if there have been any changes to your match funding during year 4 by adding notes to the cell below (A14).</t>
  </si>
  <si>
    <t xml:space="preserve">Year 4 project budget headings </t>
  </si>
  <si>
    <t>Planned grant budget Year 4 (National Lottery Community Fund grant only)</t>
  </si>
  <si>
    <t>Actual grant spend Year 4 (National Lottery Community Fund grant only)</t>
  </si>
  <si>
    <t>Year 4 summary table</t>
  </si>
  <si>
    <t>Year 3 underspend</t>
  </si>
  <si>
    <t>Year 4 grant payments from the Fund (your funding officer will add this)</t>
  </si>
  <si>
    <t>Year 4 total (this year's payments plus underspend from last year)</t>
  </si>
  <si>
    <t xml:space="preserve">Year 4 total budget spent </t>
  </si>
  <si>
    <t>Total funds remaining at end of project year 4</t>
  </si>
  <si>
    <r>
      <t xml:space="preserve">Updated year 5 budget table </t>
    </r>
    <r>
      <rPr>
        <b/>
        <sz val="14"/>
        <rFont val="Trebuchet MS"/>
        <family val="2"/>
      </rPr>
      <t>(agreed by funding officer)</t>
    </r>
    <r>
      <rPr>
        <b/>
        <sz val="20"/>
        <rFont val="Trebuchet MS"/>
        <family val="2"/>
      </rPr>
      <t xml:space="preserve"> </t>
    </r>
  </si>
  <si>
    <t>Year 5 Project Budget Headings</t>
  </si>
  <si>
    <t xml:space="preserve">Year 5 budget </t>
  </si>
  <si>
    <t>Post award budget template - Year 5</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</si>
  <si>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A15.
Use the third table to input information about your actual spending in this year of the project, compared to the budget you used in your application.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63 should only be completed by your funding officer.
It contains the funding officer's notes. 
</t>
    </r>
  </si>
  <si>
    <t>Year 5 start date</t>
  </si>
  <si>
    <t>Year 5 end date</t>
  </si>
  <si>
    <r>
      <rPr>
        <b/>
        <sz val="12"/>
        <rFont val="Trebuchet MS"/>
        <family val="2"/>
      </rPr>
      <t>Planned</t>
    </r>
    <r>
      <rPr>
        <sz val="12"/>
        <rFont val="Trebuchet MS"/>
        <family val="2"/>
      </rPr>
      <t xml:space="preserve"> year 5 match funding (as stated at application stage)</t>
    </r>
  </si>
  <si>
    <r>
      <rPr>
        <b/>
        <sz val="12"/>
        <rFont val="Trebuchet MS"/>
        <family val="2"/>
      </rPr>
      <t>Actual</t>
    </r>
    <r>
      <rPr>
        <sz val="12"/>
        <rFont val="Trebuchet MS"/>
        <family val="2"/>
      </rPr>
      <t xml:space="preserve"> year 5 match funding secured </t>
    </r>
  </si>
  <si>
    <t>Please tell us more if there have been any changes to your match funding during year 5 by adding notes to the cell below (A15).</t>
  </si>
  <si>
    <t xml:space="preserve">Year 5 project budget headings </t>
  </si>
  <si>
    <t>Planned grant budget Year 5 (National Lottery Community Fund grant only)</t>
  </si>
  <si>
    <t>Actual grant spend Year 5 (National Lottery Community Fund grant only)</t>
  </si>
  <si>
    <t>Year 5 summary table</t>
  </si>
  <si>
    <t>Year 4 underspend</t>
  </si>
  <si>
    <t>Year 5 grant payments from the Fund (your funding officer will add this)</t>
  </si>
  <si>
    <t>Year 5 total (this year's payments plus underspend from last year)</t>
  </si>
  <si>
    <t xml:space="preserve">Year 5 total budget spent </t>
  </si>
  <si>
    <t>Total funds remaining at end of project year 5</t>
  </si>
  <si>
    <t xml:space="preserve">Summary of agreed plans at end of project: In the folowing cell in column A, your funding officer will make notes to confirm any changes we have agreed at the end of this year. 							</t>
  </si>
  <si>
    <t>Post award budget template - Year 6</t>
  </si>
  <si>
    <r>
      <rPr>
        <b/>
        <sz val="12"/>
        <rFont val="Trebuchet MS"/>
        <family val="2"/>
      </rPr>
      <t>Please ensure you have read the 'Only read me post award' tab</t>
    </r>
    <r>
      <rPr>
        <sz val="12"/>
        <rFont val="Trebuchet MS"/>
        <family val="2"/>
      </rPr>
      <t xml:space="preserve"> before completing this tab. The tab names can usually be found at the bottom left of the document. 
This worksheet contains 4 tables and 2 notes section for you to complete. They follow each other vertically.
The first table is for basic details of your project.
Use the second table to input information about your match funding for this year of the project. You can also add notes about any changes to your match funding in cell A14.
Use the third table to input information about your actual spending in this year of the project, compared to the budget you used in your application. Your funding officer will complete column B, based on your discussions at the end of year 5.  
The fourth table will calculate a summary of your spending for this project year. You should also add in any funding you used from other sources here if needed. You can use the notes section that follows this to explain any overspend or underspend. And to tell us about your future budget plans.
The section after row 62 should only be completed by your funding officer.
It contains the funding officer's notes. 
</t>
    </r>
  </si>
  <si>
    <t>Year 6 start date</t>
  </si>
  <si>
    <t>Year 6 end date</t>
  </si>
  <si>
    <r>
      <rPr>
        <b/>
        <sz val="12"/>
        <rFont val="Trebuchet MS"/>
        <family val="2"/>
      </rPr>
      <t>Actual</t>
    </r>
    <r>
      <rPr>
        <sz val="12"/>
        <rFont val="Trebuchet MS"/>
        <family val="2"/>
      </rPr>
      <t xml:space="preserve"> year 6 match funding secured </t>
    </r>
  </si>
  <si>
    <t>Please tell us more if there have been any changes to your match funding during year 6 by adding notes to the cell below (A14).</t>
  </si>
  <si>
    <t xml:space="preserve">Year 6 project budget headings </t>
  </si>
  <si>
    <r>
      <t xml:space="preserve">Year 6 budget </t>
    </r>
    <r>
      <rPr>
        <sz val="12"/>
        <rFont val="Trebuchet MS"/>
        <family val="2"/>
      </rPr>
      <t>(National Lottery Community Fund grant only - your funding officer should fill this in)</t>
    </r>
  </si>
  <si>
    <r>
      <t xml:space="preserve">Actual grant spend Year 6 </t>
    </r>
    <r>
      <rPr>
        <sz val="12"/>
        <rFont val="Trebuchet MS"/>
        <family val="2"/>
      </rPr>
      <t>(National Lottery Community Fund grant only)</t>
    </r>
  </si>
  <si>
    <t>Year 6 summary table</t>
  </si>
  <si>
    <t>Year 5 underspend</t>
  </si>
  <si>
    <t>Year 6 grant payments from the Fund (your funding officer will add this)</t>
  </si>
  <si>
    <t>Year 6 total (this year's payments plus underspend from last year)</t>
  </si>
  <si>
    <t xml:space="preserve">Year 6 total budget spent </t>
  </si>
  <si>
    <t>Total funds remaining at end of project year 6</t>
  </si>
  <si>
    <t xml:space="preserve">
If the project year has an overall overspend or underspend, please use the section below to tell us more.</t>
  </si>
  <si>
    <t xml:space="preserve">Summary of agreed plans at end of project: In the next cell, your funding officer will make notes to confirm any changes we have agreed at the end of year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</si>
</sst>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_-* #,##0_-;\-* #,##0_-;_-* &quot;-&quot;_-;_-@_-"/>
    <numFmt numFmtId="166" formatCode="&quot;£&quot;#,##0.00"/>
    <numFmt numFmtId="167" formatCode="&quot;£&quot;#,##0"/>
  </numFmts>
  <fonts count="21">
    <font>
      <sz val="12"/>
      <name val="Trebuchet MS"/>
      <family val="2"/>
    </font>
    <font>
      <sz val="12"/>
      <name val="Trebuchet MS"/>
      <family val="2"/>
    </font>
    <font>
      <sz val="12"/>
      <color theme="1"/>
      <name val="Trebuchet MS"/>
      <family val="2"/>
    </font>
    <font>
      <b/>
      <sz val="12"/>
      <name val="Trebuchet MS"/>
      <family val="2"/>
    </font>
    <font>
      <sz val="11"/>
      <color theme="1"/>
      <name val="Trebuchet MS"/>
      <family val="2"/>
    </font>
    <font>
      <b/>
      <sz val="12"/>
      <color theme="1"/>
      <name val="Trebuchet MS"/>
      <family val="2"/>
    </font>
    <font>
      <sz val="11"/>
      <color indexed="81"/>
      <name val="Trebuchet MS"/>
      <family val="2"/>
    </font>
    <font>
      <sz val="12"/>
      <color indexed="81"/>
      <name val="Trebuchet MS"/>
      <family val="2"/>
    </font>
    <font>
      <b/>
      <sz val="12"/>
      <color indexed="81"/>
      <name val="Trebuchet MS"/>
      <family val="2"/>
    </font>
    <font>
      <sz val="9"/>
      <color indexed="81"/>
      <name val="Tahoma"/>
      <family val="2"/>
    </font>
    <font>
      <b/>
      <sz val="11"/>
      <color indexed="81"/>
      <name val="Trebuchet MS"/>
      <family val="2"/>
    </font>
    <font>
      <sz val="11"/>
      <name val="Trebuchet MS"/>
      <family val="2"/>
    </font>
    <font>
      <b/>
      <sz val="11"/>
      <name val="Trebuchet MS"/>
      <family val="2"/>
    </font>
    <font>
      <b/>
      <sz val="26"/>
      <name val="Trebuchet MS"/>
      <family val="2"/>
    </font>
    <font>
      <b/>
      <sz val="20"/>
      <name val="Trebuchet MS"/>
      <family val="2"/>
    </font>
    <font>
      <sz val="11"/>
      <color rgb="FF000000"/>
      <name val="Calibri"/>
      <family val="2"/>
    </font>
    <font>
      <u/>
      <sz val="12"/>
      <color indexed="81"/>
      <name val="Trebuchet MS"/>
      <family val="2"/>
    </font>
    <font>
      <b/>
      <sz val="14"/>
      <name val="Trebuchet MS"/>
      <family val="2"/>
    </font>
    <font>
      <b/>
      <sz val="16"/>
      <name val="Trebuchet MS"/>
      <family val="2"/>
    </font>
    <font>
      <sz val="14"/>
      <name val="Trebuchet MS"/>
      <family val="2"/>
    </font>
    <font>
      <b/>
      <sz val="14"/>
      <color rgb="FF000000"/>
      <name val="Trebuchet MS"/>
      <family val="2"/>
    </font>
  </fonts>
  <fills count="2">
    <fill>
      <patternFill patternType="none"/>
    </fill>
    <fill>
      <patternFill patternType="gray125"/>
    </fill>
  </fills>
  <borders count="14">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3" fillId="0" borderId="0" applyNumberFormat="0" applyFill="0" applyAlignment="0" applyProtection="0"/>
    <xf numFmtId="0" fontId="14" fillId="0" borderId="0" applyNumberFormat="0" applyFill="0" applyAlignment="0" applyProtection="0"/>
    <xf numFmtId="2" fontId="17" fillId="0" borderId="0" applyFill="0" applyAlignment="0" applyProtection="0"/>
    <xf numFmtId="0" fontId="15" fillId="0" borderId="0"/>
  </cellStyleXfs>
  <cellXfs count="193">
    <xf numFmtId="0" fontId="0" fillId="0" borderId="0" xfId="0"/>
    <xf numFmtId="0" fontId="1" fillId="0" borderId="0" xfId="0" applyFont="1" applyAlignment="1">
      <alignment horizontal="left" vertical="top" wrapText="1"/>
    </xf>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14" fontId="1" fillId="0" borderId="1" xfId="0" applyNumberFormat="1" applyFont="1" applyBorder="1" applyProtection="1">
      <protection locked="0"/>
    </xf>
    <xf numFmtId="0" fontId="1" fillId="0" borderId="0" xfId="0" applyFont="1"/>
    <xf numFmtId="14" fontId="1" fillId="0" borderId="0" xfId="0" applyNumberFormat="1" applyFont="1" applyProtection="1">
      <protection locked="0"/>
    </xf>
    <xf numFmtId="0" fontId="1" fillId="0" borderId="0" xfId="0" applyFont="1" applyAlignment="1">
      <alignment horizontal="left" vertical="center" wrapText="1"/>
    </xf>
    <xf numFmtId="0" fontId="0" fillId="0" borderId="0" xfId="0" applyAlignment="1">
      <alignment horizontal="left" vertical="top"/>
    </xf>
    <xf numFmtId="0" fontId="2" fillId="0" borderId="0" xfId="0" applyFont="1" applyAlignment="1" applyProtection="1">
      <alignment horizontal="left" vertical="top" wrapText="1"/>
      <protection locked="0"/>
    </xf>
    <xf numFmtId="0" fontId="0" fillId="0" borderId="0" xfId="0" applyAlignment="1">
      <alignment horizontal="left" vertical="top" wrapText="1"/>
    </xf>
    <xf numFmtId="0" fontId="2" fillId="0" borderId="2" xfId="0" applyFont="1" applyBorder="1" applyAlignment="1" applyProtection="1">
      <alignment horizontal="left" vertical="top" wrapText="1"/>
      <protection locked="0"/>
    </xf>
    <xf numFmtId="0" fontId="14" fillId="0" borderId="0" xfId="2" applyAlignment="1">
      <alignment horizontal="left"/>
    </xf>
    <xf numFmtId="0" fontId="1" fillId="0" borderId="0" xfId="0" applyFont="1" applyAlignment="1" applyProtection="1">
      <alignment vertical="center" wrapText="1"/>
      <protection locked="0"/>
    </xf>
    <xf numFmtId="0" fontId="1" fillId="0" borderId="6" xfId="0" applyFont="1" applyBorder="1" applyAlignment="1" applyProtection="1">
      <alignment horizontal="left" vertical="center"/>
      <protection locked="0"/>
    </xf>
    <xf numFmtId="14" fontId="1" fillId="0" borderId="7" xfId="0" applyNumberFormat="1" applyFont="1" applyBorder="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left" wrapText="1"/>
      <protection locked="0"/>
    </xf>
    <xf numFmtId="0" fontId="13" fillId="0" borderId="0" xfId="1" applyFill="1" applyAlignment="1">
      <alignment horizontal="left" vertical="center"/>
    </xf>
    <xf numFmtId="0" fontId="14" fillId="0" borderId="0" xfId="2" applyAlignment="1">
      <alignment horizontal="left" wrapText="1"/>
    </xf>
    <xf numFmtId="0" fontId="14" fillId="0" borderId="0" xfId="2" applyFill="1"/>
    <xf numFmtId="0" fontId="0" fillId="0" borderId="0" xfId="0" applyAlignment="1">
      <alignment horizontal="left"/>
    </xf>
    <xf numFmtId="0" fontId="13" fillId="0" borderId="0" xfId="1" applyAlignment="1">
      <alignment horizontal="left" vertical="center"/>
    </xf>
    <xf numFmtId="0" fontId="1" fillId="0" borderId="0" xfId="0" applyFont="1"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top" wrapText="1"/>
    </xf>
    <xf numFmtId="0" fontId="13" fillId="0" borderId="0" xfId="1" applyAlignment="1">
      <alignment vertical="center"/>
    </xf>
    <xf numFmtId="0" fontId="0" fillId="0" borderId="0" xfId="0" applyAlignment="1">
      <alignment vertical="center"/>
    </xf>
    <xf numFmtId="0" fontId="14" fillId="0" borderId="0" xfId="2"/>
    <xf numFmtId="0" fontId="0" fillId="0" borderId="0" xfId="0" applyAlignment="1">
      <alignment vertical="top"/>
    </xf>
    <xf numFmtId="166" fontId="3" fillId="0" borderId="0" xfId="4" applyNumberFormat="1" applyFont="1" applyAlignment="1" applyProtection="1">
      <alignment horizontal="left" vertical="center"/>
      <protection locked="0"/>
    </xf>
    <xf numFmtId="0" fontId="1" fillId="0" borderId="0" xfId="0" applyFont="1" applyAlignment="1" applyProtection="1">
      <alignment horizontal="center" vertical="top" wrapText="1"/>
      <protection locked="0"/>
    </xf>
    <xf numFmtId="165" fontId="1"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3" fontId="1" fillId="0" borderId="0" xfId="0" applyNumberFormat="1" applyFont="1" applyAlignment="1" applyProtection="1">
      <alignment horizontal="center" wrapText="1"/>
      <protection locked="0"/>
    </xf>
    <xf numFmtId="166" fontId="0" fillId="0" borderId="0" xfId="0" applyNumberFormat="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1" fillId="0" borderId="10" xfId="0" applyFont="1" applyBorder="1" applyAlignment="1" applyProtection="1">
      <alignment horizontal="left" wrapText="1"/>
      <protection locked="0"/>
    </xf>
    <xf numFmtId="0" fontId="1" fillId="0" borderId="10" xfId="0" applyFont="1"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0" xfId="0" applyProtection="1">
      <protection locked="0"/>
    </xf>
    <xf numFmtId="14" fontId="0" fillId="0" borderId="0" xfId="0" applyNumberFormat="1" applyProtection="1">
      <protection locked="0"/>
    </xf>
    <xf numFmtId="167" fontId="1" fillId="0" borderId="0" xfId="4" applyNumberFormat="1" applyFont="1" applyAlignment="1" applyProtection="1">
      <alignment horizontal="left" vertical="center"/>
      <protection locked="0"/>
    </xf>
    <xf numFmtId="167" fontId="1" fillId="0" borderId="6" xfId="0" applyNumberFormat="1" applyFont="1" applyBorder="1" applyAlignment="1" applyProtection="1">
      <alignment horizontal="right"/>
      <protection locked="0"/>
    </xf>
    <xf numFmtId="167" fontId="0" fillId="0" borderId="2" xfId="0" applyNumberFormat="1" applyBorder="1" applyProtection="1">
      <protection locked="0"/>
    </xf>
    <xf numFmtId="165" fontId="1" fillId="0" borderId="0" xfId="0" applyNumberFormat="1" applyFont="1" applyAlignment="1" applyProtection="1">
      <alignment wrapText="1"/>
      <protection locked="0"/>
    </xf>
    <xf numFmtId="166" fontId="1" fillId="0" borderId="0" xfId="4" applyNumberFormat="1" applyFont="1" applyAlignment="1" applyProtection="1">
      <alignment horizontal="right" vertical="top" wrapText="1"/>
      <protection locked="0"/>
    </xf>
    <xf numFmtId="0" fontId="5" fillId="0" borderId="0" xfId="0" applyFont="1" applyAlignment="1">
      <alignment horizontal="left" vertical="center"/>
    </xf>
    <xf numFmtId="0" fontId="0" fillId="0" borderId="0" xfId="0" applyAlignment="1">
      <alignment horizontal="left" vertical="center"/>
    </xf>
    <xf numFmtId="167" fontId="1" fillId="0" borderId="6" xfId="4" applyNumberFormat="1" applyFont="1" applyBorder="1" applyAlignment="1" applyProtection="1">
      <alignment horizontal="right" vertical="top" wrapText="1"/>
      <protection locked="0"/>
    </xf>
    <xf numFmtId="0" fontId="0" fillId="0" borderId="0" xfId="0" applyAlignment="1" applyProtection="1">
      <alignment vertical="center" wrapText="1"/>
      <protection locked="0"/>
    </xf>
    <xf numFmtId="49" fontId="1" fillId="0" borderId="5" xfId="0" applyNumberFormat="1" applyFont="1" applyBorder="1" applyAlignment="1" applyProtection="1">
      <alignment horizontal="left" vertical="center"/>
      <protection locked="0"/>
    </xf>
    <xf numFmtId="14" fontId="0" fillId="0" borderId="6" xfId="0" applyNumberFormat="1" applyBorder="1" applyProtection="1">
      <protection locked="0"/>
    </xf>
    <xf numFmtId="167" fontId="0" fillId="0" borderId="6" xfId="0" applyNumberFormat="1" applyBorder="1" applyProtection="1">
      <protection locked="0"/>
    </xf>
    <xf numFmtId="14" fontId="0" fillId="0" borderId="7" xfId="0" applyNumberFormat="1" applyBorder="1" applyProtection="1">
      <protection locked="0"/>
    </xf>
    <xf numFmtId="49" fontId="1" fillId="0" borderId="6" xfId="0" applyNumberFormat="1" applyFont="1" applyBorder="1" applyAlignment="1" applyProtection="1">
      <alignment horizontal="left" vertical="center"/>
      <protection locked="0"/>
    </xf>
    <xf numFmtId="167" fontId="1" fillId="0" borderId="3" xfId="0" applyNumberFormat="1" applyFont="1" applyBorder="1" applyAlignment="1" applyProtection="1">
      <alignment horizontal="right" vertical="center" wrapText="1"/>
      <protection locked="0"/>
    </xf>
    <xf numFmtId="167" fontId="1" fillId="0" borderId="4" xfId="0" applyNumberFormat="1" applyFont="1" applyBorder="1" applyAlignment="1" applyProtection="1">
      <alignment horizontal="right" vertical="center" wrapText="1"/>
      <protection locked="0"/>
    </xf>
    <xf numFmtId="14" fontId="1" fillId="0" borderId="6" xfId="0" applyNumberFormat="1" applyFont="1" applyBorder="1" applyAlignment="1" applyProtection="1">
      <alignment horizontal="right"/>
      <protection locked="0"/>
    </xf>
    <xf numFmtId="166" fontId="1" fillId="0" borderId="6" xfId="0" applyNumberFormat="1" applyFont="1" applyBorder="1" applyAlignment="1" applyProtection="1">
      <alignment horizontal="right"/>
      <protection locked="0"/>
    </xf>
    <xf numFmtId="0" fontId="14" fillId="0" borderId="0" xfId="2" applyAlignment="1" applyProtection="1">
      <alignment horizontal="left" wrapText="1"/>
      <protection locked="0"/>
    </xf>
    <xf numFmtId="0" fontId="1" fillId="0" borderId="0" xfId="0" applyFont="1" applyAlignment="1">
      <alignment horizontal="left" wrapText="1"/>
    </xf>
    <xf numFmtId="0" fontId="0" fillId="0" borderId="0" xfId="0" applyAlignment="1">
      <alignment wrapText="1"/>
    </xf>
    <xf numFmtId="0" fontId="0" fillId="0" borderId="5" xfId="0" applyBorder="1" applyAlignment="1">
      <alignment wrapText="1"/>
    </xf>
    <xf numFmtId="0" fontId="0" fillId="0" borderId="2" xfId="0" applyBorder="1" applyAlignment="1">
      <alignment wrapText="1"/>
    </xf>
    <xf numFmtId="0" fontId="0" fillId="0" borderId="0" xfId="0" applyAlignment="1" applyProtection="1">
      <alignment horizontal="left" vertical="top" wrapText="1"/>
      <protection locked="0"/>
    </xf>
    <xf numFmtId="0" fontId="0" fillId="0" borderId="6" xfId="0" applyBorder="1" applyAlignment="1" applyProtection="1">
      <alignment horizontal="left" vertical="top" wrapText="1"/>
      <protection locked="0"/>
    </xf>
    <xf numFmtId="164" fontId="0" fillId="0" borderId="6" xfId="0" applyNumberFormat="1" applyBorder="1" applyAlignment="1" applyProtection="1">
      <alignment horizontal="left" vertical="top" wrapText="1"/>
      <protection locked="0"/>
    </xf>
    <xf numFmtId="164" fontId="0" fillId="0" borderId="4" xfId="0" applyNumberFormat="1" applyBorder="1" applyAlignment="1" applyProtection="1">
      <alignment horizontal="left" vertical="top" wrapText="1"/>
      <protection locked="0"/>
    </xf>
    <xf numFmtId="9" fontId="0" fillId="0" borderId="6" xfId="0" applyNumberFormat="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164" fontId="0" fillId="0" borderId="7" xfId="0" applyNumberFormat="1" applyBorder="1" applyAlignment="1" applyProtection="1">
      <alignment horizontal="left" vertical="top" wrapText="1"/>
      <protection locked="0"/>
    </xf>
    <xf numFmtId="164" fontId="0" fillId="0" borderId="13" xfId="0" applyNumberFormat="1" applyBorder="1" applyAlignment="1" applyProtection="1">
      <alignment horizontal="left" vertical="top" wrapText="1"/>
      <protection locked="0"/>
    </xf>
    <xf numFmtId="9" fontId="0" fillId="0" borderId="7" xfId="0" applyNumberFormat="1" applyBorder="1" applyAlignment="1" applyProtection="1">
      <alignment horizontal="left" vertical="top" wrapText="1"/>
      <protection locked="0"/>
    </xf>
    <xf numFmtId="0" fontId="0" fillId="0" borderId="7" xfId="0" applyBorder="1" applyAlignment="1">
      <alignment horizontal="left" wrapText="1"/>
    </xf>
    <xf numFmtId="0" fontId="0" fillId="0" borderId="12" xfId="0" applyBorder="1" applyAlignment="1">
      <alignment horizontal="left" wrapText="1"/>
    </xf>
    <xf numFmtId="0" fontId="0" fillId="0" borderId="5" xfId="0" applyBorder="1" applyAlignment="1" applyProtection="1">
      <alignment horizontal="left" vertical="top" wrapText="1"/>
      <protection locked="0"/>
    </xf>
    <xf numFmtId="164" fontId="0" fillId="0" borderId="5" xfId="0" applyNumberFormat="1" applyBorder="1" applyAlignment="1" applyProtection="1">
      <alignment horizontal="left" vertical="top" wrapText="1"/>
      <protection locked="0"/>
    </xf>
    <xf numFmtId="9" fontId="0" fillId="0" borderId="5" xfId="0" applyNumberForma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2" applyFont="1" applyAlignment="1">
      <alignment wrapText="1"/>
    </xf>
    <xf numFmtId="0" fontId="13" fillId="0" borderId="0" xfId="1" applyAlignment="1" applyProtection="1">
      <alignment vertical="center"/>
      <protection locked="0"/>
    </xf>
    <xf numFmtId="3" fontId="1" fillId="0" borderId="0" xfId="0" applyNumberFormat="1" applyFont="1" applyProtection="1">
      <protection locked="0"/>
    </xf>
    <xf numFmtId="0" fontId="1" fillId="0" borderId="0" xfId="0" applyFont="1" applyProtection="1">
      <protection locked="0"/>
    </xf>
    <xf numFmtId="0" fontId="1" fillId="0" borderId="0" xfId="0" applyFont="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 fillId="0" borderId="0" xfId="0" applyFont="1" applyAlignment="1" applyProtection="1">
      <alignment horizontal="left"/>
      <protection locked="0"/>
    </xf>
    <xf numFmtId="0" fontId="14" fillId="0" borderId="0" xfId="2" applyFill="1" applyAlignment="1" applyProtection="1">
      <protection locked="0"/>
    </xf>
    <xf numFmtId="0" fontId="3" fillId="0" borderId="0" xfId="0" applyFont="1" applyProtection="1">
      <protection locked="0"/>
    </xf>
    <xf numFmtId="167" fontId="1" fillId="0" borderId="0" xfId="0" applyNumberFormat="1" applyFont="1" applyAlignment="1" applyProtection="1">
      <alignment horizontal="left" vertical="center"/>
      <protection locked="0"/>
    </xf>
    <xf numFmtId="0" fontId="1" fillId="0" borderId="0" xfId="0" applyFont="1" applyAlignment="1" applyProtection="1">
      <alignment horizontal="center" vertical="center" wrapText="1"/>
      <protection locked="0"/>
    </xf>
    <xf numFmtId="2" fontId="18" fillId="0" borderId="0" xfId="3" applyFont="1" applyFill="1" applyAlignment="1" applyProtection="1">
      <alignment horizontal="left" wrapText="1"/>
      <protection locked="0"/>
    </xf>
    <xf numFmtId="0" fontId="3" fillId="0" borderId="2" xfId="4" applyFont="1" applyBorder="1" applyAlignment="1" applyProtection="1">
      <alignment vertical="center"/>
      <protection locked="0"/>
    </xf>
    <xf numFmtId="0" fontId="3" fillId="0" borderId="0" xfId="4" applyFont="1" applyAlignment="1" applyProtection="1">
      <alignment vertical="center"/>
      <protection locked="0"/>
    </xf>
    <xf numFmtId="0" fontId="1" fillId="0" borderId="0" xfId="0" applyFont="1" applyAlignment="1" applyProtection="1">
      <alignment vertical="top" wrapText="1"/>
      <protection locked="0"/>
    </xf>
    <xf numFmtId="0" fontId="0" fillId="0" borderId="2" xfId="0" applyBorder="1" applyAlignment="1" applyProtection="1">
      <alignment horizontal="left" vertical="center"/>
      <protection locked="0"/>
    </xf>
    <xf numFmtId="0" fontId="0" fillId="0" borderId="2" xfId="0"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167" fontId="1" fillId="0" borderId="6" xfId="0" applyNumberFormat="1" applyFont="1" applyBorder="1" applyProtection="1">
      <protection locked="0"/>
    </xf>
    <xf numFmtId="3" fontId="1" fillId="0" borderId="6" xfId="0" applyNumberFormat="1" applyFont="1" applyBorder="1" applyProtection="1">
      <protection locked="0"/>
    </xf>
    <xf numFmtId="0" fontId="3" fillId="0" borderId="8" xfId="0" applyFont="1" applyBorder="1" applyProtection="1">
      <protection locked="0"/>
    </xf>
    <xf numFmtId="167" fontId="3" fillId="0" borderId="2" xfId="0" applyNumberFormat="1" applyFont="1" applyBorder="1" applyProtection="1">
      <protection locked="0"/>
    </xf>
    <xf numFmtId="3" fontId="1" fillId="0" borderId="2" xfId="0" applyNumberFormat="1" applyFont="1" applyBorder="1" applyProtection="1">
      <protection locked="0"/>
    </xf>
    <xf numFmtId="0" fontId="14" fillId="0" borderId="0" xfId="2" applyProtection="1">
      <protection locked="0"/>
    </xf>
    <xf numFmtId="166" fontId="3" fillId="0" borderId="0" xfId="0" applyNumberFormat="1" applyFont="1" applyProtection="1">
      <protection locked="0"/>
    </xf>
    <xf numFmtId="0" fontId="1" fillId="0" borderId="0" xfId="0" applyFont="1" applyAlignment="1" applyProtection="1">
      <alignment horizontal="center"/>
      <protection locked="0"/>
    </xf>
    <xf numFmtId="0" fontId="19" fillId="0" borderId="0" xfId="0" applyFont="1" applyProtection="1">
      <protection locked="0"/>
    </xf>
    <xf numFmtId="166" fontId="19" fillId="0" borderId="5" xfId="0" applyNumberFormat="1" applyFont="1" applyBorder="1" applyProtection="1">
      <protection locked="0"/>
    </xf>
    <xf numFmtId="166" fontId="0" fillId="0" borderId="0" xfId="0" applyNumberFormat="1" applyProtection="1">
      <protection locked="0"/>
    </xf>
    <xf numFmtId="3" fontId="0" fillId="0" borderId="0" xfId="0" applyNumberFormat="1" applyAlignment="1" applyProtection="1">
      <alignment horizontal="left" vertical="center"/>
      <protection locked="0"/>
    </xf>
    <xf numFmtId="3" fontId="1" fillId="0" borderId="0" xfId="0" applyNumberFormat="1" applyFont="1" applyAlignment="1" applyProtection="1">
      <alignment horizontal="left" vertical="center"/>
      <protection locked="0"/>
    </xf>
    <xf numFmtId="3" fontId="0" fillId="0" borderId="0" xfId="0" applyNumberFormat="1" applyProtection="1">
      <protection locked="0"/>
    </xf>
    <xf numFmtId="167" fontId="0" fillId="0" borderId="2" xfId="0" applyNumberForma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167" fontId="3" fillId="0" borderId="7" xfId="0" applyNumberFormat="1" applyFont="1" applyBorder="1" applyProtection="1">
      <protection locked="0"/>
    </xf>
    <xf numFmtId="0" fontId="0" fillId="0" borderId="0" xfId="0" applyAlignment="1" applyProtection="1">
      <alignment horizontal="left" wrapText="1"/>
      <protection locked="0"/>
    </xf>
    <xf numFmtId="0" fontId="14" fillId="0" borderId="0" xfId="2" applyFill="1" applyAlignment="1" applyProtection="1">
      <alignment horizontal="left" wrapText="1"/>
      <protection locked="0"/>
    </xf>
    <xf numFmtId="0" fontId="3" fillId="0" borderId="0" xfId="0" applyFont="1" applyAlignment="1" applyProtection="1">
      <alignment horizontal="left" wrapText="1"/>
      <protection locked="0"/>
    </xf>
    <xf numFmtId="0" fontId="1" fillId="0" borderId="10" xfId="0" applyFont="1" applyBorder="1" applyProtection="1">
      <protection locked="0"/>
    </xf>
    <xf numFmtId="0" fontId="20" fillId="0" borderId="0" xfId="4" applyFont="1" applyProtection="1">
      <protection locked="0"/>
    </xf>
    <xf numFmtId="0" fontId="14" fillId="0" borderId="0" xfId="2" applyAlignment="1" applyProtection="1">
      <alignment horizontal="left"/>
      <protection locked="0"/>
    </xf>
    <xf numFmtId="0" fontId="1" fillId="0" borderId="0" xfId="0" applyFont="1" applyAlignment="1" applyProtection="1">
      <alignment horizontal="left" vertical="center"/>
      <protection locked="0"/>
    </xf>
    <xf numFmtId="0" fontId="1" fillId="0" borderId="0" xfId="4" applyFont="1" applyAlignment="1" applyProtection="1">
      <alignment horizontal="left" vertical="center" wrapText="1"/>
      <protection locked="0"/>
    </xf>
    <xf numFmtId="0" fontId="3" fillId="0" borderId="8" xfId="0" applyFont="1" applyBorder="1" applyAlignment="1" applyProtection="1">
      <alignment horizontal="left"/>
      <protection locked="0"/>
    </xf>
    <xf numFmtId="166" fontId="3" fillId="0" borderId="9" xfId="0" applyNumberFormat="1" applyFont="1" applyBorder="1" applyProtection="1">
      <protection locked="0"/>
    </xf>
    <xf numFmtId="3" fontId="0" fillId="0" borderId="0" xfId="0" applyNumberFormat="1" applyAlignment="1" applyProtection="1">
      <alignment horizontal="left" vertical="top" wrapText="1"/>
      <protection locked="0"/>
    </xf>
    <xf numFmtId="3" fontId="1" fillId="0" borderId="0" xfId="0" applyNumberFormat="1" applyFont="1" applyAlignment="1" applyProtection="1">
      <alignment horizontal="left" vertical="top" wrapText="1"/>
      <protection locked="0"/>
    </xf>
    <xf numFmtId="0" fontId="0" fillId="0" borderId="2" xfId="0" applyBorder="1" applyProtection="1">
      <protection locked="0"/>
    </xf>
    <xf numFmtId="0" fontId="3" fillId="0" borderId="2" xfId="0" applyFont="1" applyBorder="1" applyAlignment="1" applyProtection="1">
      <alignment horizontal="left"/>
      <protection locked="0"/>
    </xf>
    <xf numFmtId="0" fontId="0" fillId="0" borderId="0" xfId="0" applyAlignment="1" applyProtection="1">
      <alignment horizontal="right"/>
      <protection locked="0"/>
    </xf>
    <xf numFmtId="0" fontId="1" fillId="0" borderId="2" xfId="0" applyFont="1" applyBorder="1" applyProtection="1">
      <protection locked="0"/>
    </xf>
    <xf numFmtId="3" fontId="3" fillId="0" borderId="2" xfId="0" applyNumberFormat="1" applyFont="1" applyBorder="1" applyAlignment="1" applyProtection="1">
      <alignment horizontal="left"/>
      <protection locked="0"/>
    </xf>
    <xf numFmtId="2" fontId="17" fillId="0" borderId="0" xfId="3" applyProtection="1">
      <protection locked="0"/>
    </xf>
    <xf numFmtId="3" fontId="0" fillId="0" borderId="0" xfId="0" applyNumberFormat="1" applyAlignment="1" applyProtection="1">
      <alignment horizontal="left" vertical="center" wrapText="1"/>
      <protection locked="0"/>
    </xf>
    <xf numFmtId="49" fontId="1" fillId="0" borderId="5" xfId="0" applyNumberFormat="1" applyFont="1" applyBorder="1" applyAlignment="1">
      <alignment horizontal="left" vertical="center"/>
    </xf>
    <xf numFmtId="0" fontId="1" fillId="0" borderId="6" xfId="0" applyFont="1" applyBorder="1" applyAlignment="1">
      <alignment horizontal="left" vertical="center"/>
    </xf>
    <xf numFmtId="14" fontId="1" fillId="0" borderId="6" xfId="0" applyNumberFormat="1" applyFont="1" applyBorder="1"/>
    <xf numFmtId="14" fontId="0" fillId="0" borderId="7" xfId="0" applyNumberFormat="1" applyBorder="1"/>
    <xf numFmtId="167" fontId="1" fillId="0" borderId="0" xfId="0" applyNumberFormat="1" applyFont="1" applyAlignment="1">
      <alignment horizontal="left" vertical="center"/>
    </xf>
    <xf numFmtId="0" fontId="0" fillId="0" borderId="2" xfId="0" applyBorder="1" applyAlignment="1">
      <alignment horizontal="left" vertical="center" wrapText="1"/>
    </xf>
    <xf numFmtId="167" fontId="1" fillId="0" borderId="6" xfId="0" applyNumberFormat="1" applyFont="1" applyBorder="1"/>
    <xf numFmtId="167" fontId="3" fillId="0" borderId="2" xfId="0" applyNumberFormat="1" applyFont="1" applyBorder="1"/>
    <xf numFmtId="167" fontId="0" fillId="0" borderId="2" xfId="0" applyNumberFormat="1" applyBorder="1"/>
    <xf numFmtId="167" fontId="3" fillId="0" borderId="7" xfId="0" applyNumberFormat="1" applyFont="1" applyBorder="1"/>
    <xf numFmtId="0" fontId="1" fillId="0" borderId="0" xfId="4" applyFont="1" applyAlignment="1">
      <alignment horizontal="left" vertical="center" wrapText="1"/>
    </xf>
    <xf numFmtId="166" fontId="1" fillId="0" borderId="0" xfId="4" applyNumberFormat="1" applyFont="1" applyAlignment="1">
      <alignment horizontal="right" vertical="top" wrapText="1"/>
    </xf>
    <xf numFmtId="166" fontId="3" fillId="0" borderId="9" xfId="0" applyNumberFormat="1" applyFont="1" applyBorder="1"/>
    <xf numFmtId="0" fontId="0" fillId="0" borderId="2" xfId="0" applyBorder="1" applyAlignment="1">
      <alignment horizontal="left" vertical="center"/>
    </xf>
    <xf numFmtId="165" fontId="1" fillId="0" borderId="0" xfId="0" applyNumberFormat="1" applyFont="1" applyAlignment="1">
      <alignment horizontal="left" wrapText="1"/>
    </xf>
    <xf numFmtId="0" fontId="3" fillId="0" borderId="8" xfId="0" applyFont="1" applyBorder="1"/>
    <xf numFmtId="0" fontId="1" fillId="0" borderId="0" xfId="0" applyFont="1" applyAlignment="1">
      <alignment horizontal="left" vertical="center"/>
    </xf>
    <xf numFmtId="165" fontId="1" fillId="0" borderId="0" xfId="0" applyNumberFormat="1" applyFont="1" applyAlignment="1">
      <alignment wrapText="1"/>
    </xf>
    <xf numFmtId="0" fontId="3" fillId="0" borderId="8" xfId="0" applyFont="1" applyBorder="1" applyAlignment="1">
      <alignment horizontal="left"/>
    </xf>
    <xf numFmtId="0" fontId="0" fillId="0" borderId="0" xfId="0" applyAlignment="1" applyProtection="1">
      <alignment horizontal="left" vertical="center" wrapText="1"/>
      <protection locked="0"/>
    </xf>
    <xf numFmtId="0" fontId="0" fillId="0" borderId="4" xfId="0" applyBorder="1" applyAlignment="1" applyProtection="1">
      <alignment horizontal="left" vertical="center"/>
      <protection locked="0"/>
    </xf>
    <xf numFmtId="167" fontId="0" fillId="0" borderId="6" xfId="0" applyNumberFormat="1" applyBorder="1"/>
    <xf numFmtId="0" fontId="0" fillId="0" borderId="0" xfId="0" applyAlignment="1" applyProtection="1">
      <alignment horizontal="left"/>
      <protection locked="0"/>
    </xf>
    <xf numFmtId="49" fontId="1" fillId="0" borderId="6" xfId="0" applyNumberFormat="1" applyFont="1" applyBorder="1" applyAlignment="1">
      <alignment horizontal="left" vertical="center"/>
    </xf>
    <xf numFmtId="14" fontId="1" fillId="0" borderId="7" xfId="0" applyNumberFormat="1" applyFont="1" applyBorder="1"/>
    <xf numFmtId="14" fontId="0" fillId="0" borderId="6" xfId="0" applyNumberFormat="1" applyBorder="1"/>
    <xf numFmtId="0" fontId="13" fillId="0" borderId="0" xfId="1" applyFill="1" applyAlignment="1" applyProtection="1">
      <alignment horizontal="left" vertical="center"/>
      <protection locked="0"/>
    </xf>
    <xf numFmtId="0" fontId="11" fillId="0" borderId="0" xfId="0" applyFont="1" applyProtection="1">
      <protection locked="0"/>
    </xf>
    <xf numFmtId="0" fontId="3" fillId="0" borderId="0" xfId="0" applyFont="1" applyAlignment="1" applyProtection="1">
      <alignment horizontal="center"/>
      <protection locked="0"/>
    </xf>
    <xf numFmtId="0" fontId="14" fillId="0" borderId="0" xfId="2" applyFill="1" applyProtection="1">
      <protection locked="0"/>
    </xf>
    <xf numFmtId="0" fontId="3" fillId="0" borderId="0" xfId="0" applyFont="1" applyAlignment="1" applyProtection="1">
      <alignment vertical="top" wrapText="1"/>
      <protection locked="0"/>
    </xf>
    <xf numFmtId="0" fontId="12" fillId="0" borderId="0" xfId="0" applyFont="1" applyProtection="1">
      <protection locked="0"/>
    </xf>
    <xf numFmtId="0" fontId="3" fillId="0" borderId="0" xfId="0" applyFont="1" applyAlignment="1" applyProtection="1">
      <alignment horizontal="center" vertical="center" wrapText="1"/>
      <protection locked="0"/>
    </xf>
    <xf numFmtId="0" fontId="0" fillId="0" borderId="0" xfId="0" applyAlignment="1" applyProtection="1">
      <alignment vertical="top" wrapText="1"/>
      <protection locked="0"/>
    </xf>
    <xf numFmtId="0" fontId="3" fillId="0" borderId="8" xfId="0" applyFont="1" applyBorder="1" applyAlignment="1" applyProtection="1">
      <alignment vertical="center" wrapText="1"/>
      <protection locked="0"/>
    </xf>
    <xf numFmtId="0" fontId="14" fillId="0" borderId="0" xfId="2" applyFill="1" applyAlignment="1" applyProtection="1">
      <alignment horizontal="left"/>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vertical="center"/>
      <protection locked="0"/>
    </xf>
    <xf numFmtId="0" fontId="3" fillId="0" borderId="2" xfId="0" applyFont="1" applyBorder="1" applyAlignment="1" applyProtection="1">
      <alignment horizontal="left" vertical="top" wrapText="1"/>
      <protection locked="0"/>
    </xf>
    <xf numFmtId="0" fontId="3" fillId="0" borderId="2" xfId="0" applyFont="1" applyBorder="1" applyAlignment="1" applyProtection="1">
      <alignment wrapText="1"/>
      <protection locked="0"/>
    </xf>
    <xf numFmtId="0" fontId="3" fillId="0" borderId="0" xfId="0" applyFont="1" applyAlignment="1" applyProtection="1">
      <alignment horizontal="center" vertical="top" wrapText="1"/>
      <protection locked="0"/>
    </xf>
    <xf numFmtId="2" fontId="3" fillId="0" borderId="2" xfId="0" applyNumberFormat="1" applyFont="1" applyBorder="1" applyAlignment="1" applyProtection="1">
      <alignment horizontal="right"/>
      <protection locked="0"/>
    </xf>
    <xf numFmtId="0" fontId="3" fillId="0" borderId="8" xfId="0" applyFont="1" applyBorder="1" applyAlignment="1">
      <alignment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vertical="top" wrapText="1"/>
    </xf>
    <xf numFmtId="167" fontId="0" fillId="0" borderId="6" xfId="0" applyNumberFormat="1" applyBorder="1" applyAlignment="1">
      <alignment vertical="center" wrapText="1"/>
    </xf>
    <xf numFmtId="167" fontId="3" fillId="0" borderId="2" xfId="0" applyNumberFormat="1" applyFont="1" applyBorder="1" applyAlignment="1">
      <alignment vertical="center" wrapText="1"/>
    </xf>
    <xf numFmtId="167" fontId="3" fillId="0" borderId="8" xfId="0" applyNumberFormat="1" applyFont="1" applyBorder="1" applyAlignment="1">
      <alignment horizontal="right" vertical="center" wrapText="1"/>
    </xf>
    <xf numFmtId="167" fontId="3" fillId="0" borderId="9" xfId="0" applyNumberFormat="1" applyFont="1" applyBorder="1" applyAlignment="1">
      <alignment horizontal="right" vertical="center" wrapText="1"/>
    </xf>
    <xf numFmtId="0" fontId="3" fillId="0" borderId="9" xfId="0" applyFont="1" applyBorder="1"/>
    <xf numFmtId="167" fontId="3" fillId="0" borderId="0" xfId="0" applyNumberFormat="1" applyFont="1" applyAlignment="1">
      <alignment horizontal="right"/>
    </xf>
    <xf numFmtId="167" fontId="3" fillId="0" borderId="9" xfId="0" applyNumberFormat="1" applyFont="1" applyBorder="1" applyAlignment="1">
      <alignment horizontal="right"/>
    </xf>
    <xf numFmtId="167" fontId="3" fillId="0" borderId="2" xfId="0" applyNumberFormat="1" applyFont="1" applyBorder="1" applyAlignment="1">
      <alignment horizontal="right"/>
    </xf>
  </cellXfs>
  <cellStyles count="5">
    <cellStyle name="Heading 1" xfId="1" builtinId="16" customBuiltin="1"/>
    <cellStyle name="Heading 2" xfId="2" builtinId="17" customBuiltin="1"/>
    <cellStyle name="Heading 3" xfId="3" builtinId="18" customBuiltin="1"/>
    <cellStyle name="Normal" xfId="0" builtinId="0" customBuiltin="1"/>
    <cellStyle name="Normal 2" xfId="4" xr:uid="{C8247A9A-CF2C-4BF8-BCFC-7E355E9EC873}"/>
  </cellStyles>
  <dxfs count="228">
    <dxf>
      <numFmt numFmtId="167" formatCode="&quot;£&quot;#,##0"/>
      <border diagonalUp="0" diagonalDown="0">
        <left style="thin">
          <color indexed="64"/>
        </left>
        <right style="thin">
          <color indexed="64"/>
        </right>
        <top/>
        <bottom/>
      </border>
      <protection locked="0" hidden="0"/>
    </dxf>
    <dxf>
      <alignment horizontal="left" vertical="center" textRotation="0" indent="0" justifyLastLine="0" shrinkToFit="0" readingOrder="0"/>
      <border>
        <right style="thin">
          <color indexed="64"/>
        </right>
      </border>
      <protection locked="0" hidden="0"/>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4"/>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vertAlign val="baseline"/>
        <color auto="1"/>
        <name val="Trebuchet MS"/>
        <family val="2"/>
        <scheme val="none"/>
      </font>
      <numFmt numFmtId="167" formatCode="&quot;£&quot;#,##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protection locked="0" hidden="0"/>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protection locked="0"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numFmt numFmtId="167" formatCode="&quot;£&quot;#,##0"/>
      <border diagonalUp="0" diagonalDown="0">
        <left style="thin">
          <color indexed="64"/>
        </left>
        <right style="thin">
          <color indexed="64"/>
        </right>
        <top/>
        <bottom/>
      </border>
      <protection locked="0" hidden="0"/>
    </dxf>
    <dxf>
      <alignment horizontal="left" vertical="center" textRotation="0" indent="0" justifyLastLine="0" shrinkToFit="0" readingOrder="0"/>
      <border>
        <right style="thin">
          <color indexed="64"/>
        </right>
      </border>
      <protection locked="0" hidden="0"/>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4"/>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1"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vertAlign val="baseline"/>
        <color auto="1"/>
        <name val="Trebuchet MS"/>
        <family val="2"/>
        <scheme val="none"/>
      </font>
      <numFmt numFmtId="167" formatCode="&quot;£&quot;#,##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protection locked="0" hidden="0"/>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protection locked="1"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protection locked="0" hidden="0"/>
    </dxf>
    <dxf>
      <protection locked="0" hidden="0"/>
    </dxf>
    <dxf>
      <numFmt numFmtId="167" formatCode="&quot;£&quot;#,##0"/>
      <border diagonalUp="0" diagonalDown="0">
        <left style="thin">
          <color indexed="64"/>
        </left>
        <right style="thin">
          <color indexed="64"/>
        </right>
        <top/>
        <bottom/>
      </border>
      <protection locked="0" hidden="0"/>
    </dxf>
    <dxf>
      <alignment horizontal="left" vertical="center" textRotation="0" indent="0" justifyLastLine="0" shrinkToFit="0" readingOrder="0"/>
      <border>
        <right style="thin">
          <color indexed="64"/>
        </right>
      </border>
      <protection locked="0" hidden="0"/>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4"/>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0"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vertAlign val="baseline"/>
        <color auto="1"/>
        <name val="Trebuchet MS"/>
        <family val="2"/>
        <scheme val="none"/>
      </font>
      <numFmt numFmtId="167" formatCode="&quot;£&quot;#,##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protection locked="0" hidden="0"/>
    </dxf>
    <dxf>
      <font>
        <strike val="0"/>
        <outline val="0"/>
        <shadow val="0"/>
        <u val="none"/>
        <vertAlign val="baseline"/>
        <sz val="12"/>
        <color auto="1"/>
        <name val="Trebuchet MS"/>
        <family val="2"/>
        <scheme val="none"/>
      </font>
      <border diagonalUp="0" diagonalDown="0">
        <left style="thin">
          <color indexed="64"/>
        </left>
        <right style="thin">
          <color indexed="64"/>
        </right>
        <top/>
        <bottom/>
      </border>
      <protection locked="0"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1"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border>
    </dxf>
    <dxf>
      <protection locked="1" hidden="0"/>
    </dxf>
    <dxf>
      <protection locked="1" hidden="0"/>
    </dxf>
    <dxf>
      <numFmt numFmtId="167" formatCode="&quot;£&quot;#,##0"/>
      <border diagonalUp="0" diagonalDown="0">
        <left style="thin">
          <color indexed="64"/>
        </left>
        <right style="thin">
          <color indexed="64"/>
        </right>
        <top/>
        <bottom/>
      </border>
      <protection locked="0" hidden="0"/>
    </dxf>
    <dxf>
      <alignment horizontal="left" vertical="center" textRotation="0" indent="0" justifyLastLine="0" shrinkToFit="0" readingOrder="0"/>
      <border>
        <right style="thin">
          <color indexed="64"/>
        </right>
      </border>
      <protection locked="0" hidden="0"/>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4"/>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1"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vertAlign val="baseline"/>
        <color auto="1"/>
        <name val="Trebuchet MS"/>
        <family val="2"/>
        <scheme val="none"/>
      </font>
      <numFmt numFmtId="167" formatCode="&quot;£&quot;#,##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protection locked="0" hidden="0"/>
    </dxf>
    <dxf>
      <font>
        <strike val="0"/>
        <outline val="0"/>
        <shadow val="0"/>
        <u val="none"/>
        <vertAlign val="baseline"/>
        <sz val="12"/>
        <color auto="1"/>
        <name val="Trebuchet MS"/>
        <family val="2"/>
        <scheme val="none"/>
      </font>
      <border diagonalUp="0" diagonalDown="0">
        <left style="thin">
          <color indexed="64"/>
        </left>
        <right style="thin">
          <color indexed="64"/>
        </right>
        <top/>
        <bottom/>
      </border>
      <protection locked="1"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1"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border>
    </dxf>
    <dxf>
      <protection locked="1" hidden="0"/>
    </dxf>
    <dxf>
      <protection locked="1" hidden="0"/>
    </dxf>
    <dxf>
      <numFmt numFmtId="167" formatCode="&quot;£&quot;#,##0"/>
      <border diagonalUp="0" diagonalDown="0">
        <left style="thin">
          <color indexed="64"/>
        </left>
        <right style="thin">
          <color indexed="64"/>
        </right>
        <top/>
        <bottom/>
      </border>
      <protection locked="0" hidden="0"/>
    </dxf>
    <dxf>
      <alignment horizontal="left" vertical="center" textRotation="0" indent="0" justifyLastLine="0" shrinkToFit="0" readingOrder="0"/>
      <border>
        <right style="thin">
          <color indexed="64"/>
        </right>
      </border>
      <protection locked="0" hidden="0"/>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4"/>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1"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vertAlign val="baseline"/>
        <color auto="1"/>
        <name val="Trebuchet MS"/>
        <family val="2"/>
        <scheme val="none"/>
      </font>
      <numFmt numFmtId="167" formatCode="&quot;£&quot;#,##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protection locked="0" hidden="0"/>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protection locked="1"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numFmt numFmtId="166" formatCode="&quot;£&quot;#,##0.00"/>
      <alignment horizontal="right" vertical="top" textRotation="0" wrapText="1" indent="0" justifyLastLine="0" shrinkToFit="0" readingOrder="0"/>
      <protection locked="1" hidden="0"/>
    </dxf>
    <dxf>
      <font>
        <b val="0"/>
        <i val="0"/>
        <strike val="0"/>
        <condense val="0"/>
        <extend val="0"/>
        <outline val="0"/>
        <shadow val="0"/>
        <u val="none"/>
        <vertAlign val="baseline"/>
        <sz val="12"/>
        <color auto="1"/>
        <name val="Trebuchet MS"/>
        <family val="2"/>
        <scheme val="none"/>
      </font>
      <numFmt numFmtId="165" formatCode="_-* #,##0_-;\-* #,##0_-;_-* &quot;-&quot;_-;_-@_-"/>
      <alignment horizontal="general" vertical="bottom" textRotation="0" wrapText="1" indent="0" justifyLastLine="0" shrinkToFit="0" readingOrder="0"/>
      <protection locked="1" hidden="0"/>
    </dxf>
    <dxf>
      <border diagonalUp="0" diagonalDown="0">
        <left style="thin">
          <color indexed="64"/>
        </left>
        <right style="thin">
          <color indexed="64"/>
        </right>
        <top style="thin">
          <color indexed="64"/>
        </top>
        <bottom style="thin">
          <color indexed="64"/>
        </bottom>
      </border>
    </dxf>
    <dxf>
      <protection locked="1" hidden="0"/>
    </dxf>
    <dxf>
      <protection locked="1" hidden="0"/>
    </dxf>
    <dxf>
      <numFmt numFmtId="167" formatCode="&quot;£&quot;#,##0"/>
      <border diagonalUp="0" diagonalDown="0">
        <left style="thin">
          <color indexed="64"/>
        </left>
        <right style="thin">
          <color indexed="64"/>
        </right>
        <top/>
        <bottom/>
      </border>
      <protection locked="0" hidden="0"/>
    </dxf>
    <dxf>
      <alignment horizontal="left" vertical="center" textRotation="0" indent="0" justifyLastLine="0" shrinkToFit="0" readingOrder="0"/>
      <border>
        <right style="thin">
          <color indexed="64"/>
        </right>
      </border>
      <protection locked="0" hidden="0"/>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sz val="14"/>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numFmt numFmtId="3" formatCode="#,##0"/>
      <fill>
        <patternFill patternType="none">
          <fgColor indexed="64"/>
          <bgColor indexed="65"/>
        </patternFill>
      </fill>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6" formatCode="&quot;£&quot;#,##0.00"/>
      <fill>
        <patternFill patternType="none">
          <fgColor indexed="64"/>
          <bgColor indexed="65"/>
        </patternFill>
      </fill>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2"/>
        <color auto="1"/>
        <name val="Trebuchet MS"/>
        <family val="2"/>
        <scheme val="none"/>
      </font>
      <numFmt numFmtId="165" formatCode="_-* #,##0_-;\-* #,##0_-;_-* &quot;-&quot;_-;_-@_-"/>
      <fill>
        <patternFill patternType="none">
          <fgColor indexed="64"/>
          <bgColor indexed="65"/>
        </patternFill>
      </fill>
      <alignment horizontal="left" vertical="bottom" textRotation="0" wrapText="1" indent="0" justifyLastLine="0" shrinkToFit="0" readingOrder="0"/>
      <protection locked="1" hidden="0"/>
    </dxf>
    <dxf>
      <border>
        <bottom style="thin">
          <color indexed="64"/>
        </bottom>
      </border>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vertAlign val="baseline"/>
        <color auto="1"/>
        <name val="Trebuchet MS"/>
        <family val="2"/>
        <scheme val="none"/>
      </font>
      <numFmt numFmtId="167" formatCode="&quot;£&quot;#,##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left" vertical="center"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strike val="0"/>
        <outline val="0"/>
        <shadow val="0"/>
        <vertAlign val="baseline"/>
        <color auto="1"/>
        <name val="Trebuchet MS"/>
        <family val="2"/>
        <scheme val="none"/>
      </font>
      <protection locked="0" hidden="0"/>
    </dxf>
    <dxf>
      <font>
        <b val="0"/>
        <i val="0"/>
        <strike val="0"/>
        <condense val="0"/>
        <extend val="0"/>
        <outline val="0"/>
        <shadow val="0"/>
        <u val="none"/>
        <vertAlign val="baseline"/>
        <sz val="12"/>
        <color auto="1"/>
        <name val="Trebuchet MS"/>
        <family val="2"/>
        <scheme val="none"/>
      </font>
      <protection locked="0" hidden="0"/>
    </dxf>
    <dxf>
      <font>
        <strike val="0"/>
        <outline val="0"/>
        <shadow val="0"/>
        <u val="none"/>
        <vertAlign val="baseline"/>
        <sz val="12"/>
        <color auto="1"/>
        <name val="Trebuchet MS"/>
        <family val="2"/>
        <scheme val="none"/>
      </font>
      <numFmt numFmtId="3" formatCode="#,##0"/>
      <border diagonalUp="0" diagonalDown="0">
        <left style="thin">
          <color indexed="64"/>
        </left>
        <right style="thin">
          <color indexed="64"/>
        </right>
        <top/>
        <bottom/>
        <vertical/>
        <horizontal/>
      </border>
      <protection locked="0"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3" formatCode="0%"/>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Aptos"/>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numFmt numFmtId="13"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numFmt numFmtId="164" formatCode="&quot;£&quot;#,##0;[Red]\-&quot;£&quot;#,##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alignment horizontal="left" vertical="bottom" textRotation="0" wrapText="1" indent="0" justifyLastLine="0" shrinkToFit="0" readingOrder="0"/>
    </dxf>
    <dxf>
      <font>
        <strike val="0"/>
        <outline val="0"/>
        <shadow val="0"/>
        <u val="none"/>
        <vertAlign val="baseline"/>
        <sz val="12"/>
        <color auto="1"/>
        <name val="Trebuchet MS"/>
        <family val="2"/>
        <scheme val="none"/>
      </font>
      <border diagonalUp="0" diagonalDown="0">
        <left style="thin">
          <color indexed="64"/>
        </left>
        <right style="thin">
          <color indexed="64"/>
        </right>
        <top/>
        <bottom/>
        <vertical/>
        <horizontal/>
      </border>
      <protection locked="0" hidden="0"/>
    </dxf>
    <dxf>
      <font>
        <strike val="0"/>
        <outline val="0"/>
        <shadow val="0"/>
        <u val="none"/>
        <vertAlign val="baseline"/>
        <sz val="12"/>
        <color auto="1"/>
        <name val="Trebuchet MS"/>
        <family val="2"/>
        <scheme val="none"/>
      </font>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2"/>
        <color auto="1"/>
        <name val="Trebuchet MS"/>
        <family val="2"/>
        <scheme val="none"/>
      </font>
      <numFmt numFmtId="166" formatCode="&quot;£&quot;#,##0.00"/>
      <fill>
        <patternFill patternType="none">
          <fgColor indexed="64"/>
          <bgColor auto="1"/>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12"/>
        <color auto="1"/>
        <name val="Trebuchet MS"/>
        <family val="2"/>
        <scheme val="none"/>
      </font>
      <numFmt numFmtId="166" formatCode="&quot;£&quot;#,##0.0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border>
      <protection locked="0" hidden="0"/>
    </dxf>
    <dxf>
      <font>
        <strike val="0"/>
        <outline val="0"/>
        <shadow val="0"/>
        <u val="none"/>
        <vertAlign val="baseline"/>
        <color auto="1"/>
        <name val="Trebuchet MS"/>
        <family val="2"/>
        <scheme val="none"/>
      </font>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border>
      <protection locked="0" hidden="0"/>
    </dxf>
    <dxf>
      <font>
        <b/>
        <i val="0"/>
        <strike val="0"/>
        <condense val="0"/>
        <extend val="0"/>
        <outline val="0"/>
        <shadow val="0"/>
        <u val="none"/>
        <vertAlign val="baseline"/>
        <sz val="12"/>
        <color auto="1"/>
        <name val="Trebuchet MS"/>
        <family val="2"/>
        <scheme val="none"/>
      </font>
      <numFmt numFmtId="166" formatCode="&quot;£&quot;#,##0.00"/>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border>
      <protection locked="0" hidden="0"/>
    </dxf>
    <dxf>
      <font>
        <strike val="0"/>
        <outline val="0"/>
        <shadow val="0"/>
        <u val="none"/>
        <vertAlign val="baseline"/>
        <color auto="1"/>
        <name val="Trebuchet MS"/>
        <family val="2"/>
        <scheme val="none"/>
      </font>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border>
      <protection locked="0" hidden="0"/>
    </dxf>
    <dxf>
      <font>
        <strike val="0"/>
        <outline val="0"/>
        <shadow val="0"/>
        <u val="none"/>
        <vertAlign val="baseline"/>
        <color auto="1"/>
        <name val="Trebuchet MS"/>
        <family val="2"/>
        <scheme val="none"/>
      </font>
      <fill>
        <patternFill patternType="none">
          <fgColor indexed="64"/>
          <bgColor auto="1"/>
        </patternFill>
      </fill>
      <alignment horizontal="right" vertical="bottom" textRotation="0" wrapText="0" indent="0" justifyLastLine="0" shrinkToFit="0" readingOrder="0"/>
      <border diagonalUp="0" diagonalDown="0">
        <left style="thin">
          <color indexed="64"/>
        </left>
        <right style="thin">
          <color indexed="64"/>
        </right>
      </border>
      <protection locked="0" hidden="0"/>
    </dxf>
    <dxf>
      <font>
        <b/>
        <i val="0"/>
        <strike val="0"/>
        <condense val="0"/>
        <extend val="0"/>
        <outline val="0"/>
        <shadow val="0"/>
        <u val="none"/>
        <vertAlign val="baseline"/>
        <sz val="12"/>
        <color auto="1"/>
        <name val="Trebuchet MS"/>
        <family val="2"/>
        <scheme val="none"/>
      </font>
      <fill>
        <patternFill patternType="none">
          <fgColor indexed="64"/>
          <bgColor auto="1"/>
        </patternFill>
      </fill>
      <alignment horizontal="left" vertical="bottom" textRotation="0" wrapText="1" indent="0" justifyLastLine="0" shrinkToFit="0" readingOrder="0"/>
      <protection locked="0" hidden="0"/>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Trebuchet MS"/>
        <family val="2"/>
        <scheme val="none"/>
      </font>
      <fill>
        <patternFill patternType="none">
          <fgColor indexed="64"/>
          <bgColor auto="1"/>
        </patternFill>
      </fill>
      <protection locked="0" hidden="0"/>
    </dxf>
    <dxf>
      <font>
        <b/>
        <i val="0"/>
        <strike val="0"/>
        <condense val="0"/>
        <extend val="0"/>
        <outline val="0"/>
        <shadow val="0"/>
        <u val="none"/>
        <vertAlign val="baseline"/>
        <sz val="12"/>
        <color auto="1"/>
        <name val="Trebuchet MS"/>
        <family val="2"/>
        <scheme val="none"/>
      </font>
      <fill>
        <patternFill patternType="none">
          <fgColor indexed="64"/>
          <bgColor auto="1"/>
        </patternFill>
      </fill>
      <alignment horizontal="general" vertical="bottom" textRotation="0" wrapText="1" indent="0" justifyLastLine="0" shrinkToFit="0" readingOrder="0"/>
      <border diagonalUp="0" diagonalDown="0">
        <left/>
        <right/>
        <top/>
        <bottom/>
      </border>
      <protection locked="0" hidden="0"/>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2"/>
        <color auto="1"/>
        <name val="Trebuchet MS"/>
        <family val="2"/>
        <scheme val="none"/>
      </font>
      <numFmt numFmtId="167" formatCode="&quot;£&quot;#,##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bottom/>
      </border>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general" vertical="center" textRotation="0" wrapText="1" indent="0" justifyLastLine="0" shrinkToFit="0" readingOrder="0"/>
      <protection locked="0" hidden="0"/>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strike val="0"/>
        <outline val="0"/>
        <shadow val="0"/>
        <u val="none"/>
        <vertAlign val="baseline"/>
        <color auto="1"/>
        <name val="Trebuchet MS"/>
        <family val="2"/>
        <scheme val="none"/>
      </font>
      <protection locked="0" hidden="0"/>
    </dxf>
    <dxf>
      <font>
        <b/>
        <i val="0"/>
        <strike val="0"/>
        <condense val="0"/>
        <extend val="0"/>
        <outline val="0"/>
        <shadow val="0"/>
        <u val="none"/>
        <vertAlign val="baseline"/>
        <sz val="12"/>
        <color auto="1"/>
        <name val="Trebuchet MS"/>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ck">
          <color indexed="64"/>
        </left>
        <right style="thick">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E41903-47BC-4F1D-A0ED-46092FB3BDA9}" name="Budget_Table" displayName="Budget_Table" ref="A12:N44" headerRowDxfId="227" dataDxfId="226" totalsRowDxfId="225" headerRowBorderDxfId="223" tableBorderDxfId="224">
  <autoFilter ref="A12:N44" xr:uid="{48E41903-47BC-4F1D-A0ED-46092FB3BD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67832C7-D575-42B1-B523-A423AC7ED332}" name="Project budget headings - amend as needed" totalsRowLabel="Total" dataDxfId="221" totalsRowDxfId="222"/>
    <tableColumn id="2" xr3:uid="{B5552EA9-3738-4CAB-AA78-227B819FDDBB}" name="Year 1: total project cost " dataDxfId="219" totalsRowDxfId="220"/>
    <tableColumn id="3" xr3:uid="{0748434F-C60C-4E0B-B3BC-C7C9A698B039}" name="Year 1: request from The Fund" dataDxfId="217" totalsRowDxfId="218"/>
    <tableColumn id="4" xr3:uid="{0FFF265C-6B14-4664-90EB-BF61C9CF72B1}" name="Year 2: total project cost " dataDxfId="215" totalsRowDxfId="216"/>
    <tableColumn id="5" xr3:uid="{C7C2E09C-74B3-462F-BA92-4FBC5D0EA3D3}" name="Year 2: request from The Fund" dataDxfId="213" totalsRowDxfId="214"/>
    <tableColumn id="6" xr3:uid="{4C85F29B-1E46-4F2B-A9D9-113FF1C56049}" name="Year 3: total project cost" dataDxfId="211" totalsRowDxfId="212"/>
    <tableColumn id="7" xr3:uid="{B24A205E-FC95-4EF8-ABB6-6D4D06702895}" name="Year 3: request from The Fund " dataDxfId="209" totalsRowDxfId="210"/>
    <tableColumn id="8" xr3:uid="{3D2AABC0-6189-4D5B-A98C-69069B5005EC}" name="Year 4: total project cost" dataDxfId="207" totalsRowDxfId="208"/>
    <tableColumn id="9" xr3:uid="{508448BE-F4DB-476E-B222-9C732F645B12}" name="Year 4: request from The Fund " dataDxfId="205" totalsRowDxfId="206"/>
    <tableColumn id="10" xr3:uid="{37412993-1B28-4EE8-97A1-668AD7020D33}" name="Year 5: total project cost " dataDxfId="203" totalsRowDxfId="204"/>
    <tableColumn id="11" xr3:uid="{0C976E15-68CC-4DA3-91F2-E67366F3E8CF}" name="Year 5: request from The Fund" dataDxfId="201" totalsRowDxfId="202"/>
    <tableColumn id="12" xr3:uid="{A3BD47FF-908D-45BB-9A70-11A69D191B17}" name="Total request from The Fund " dataDxfId="199" totalsRowDxfId="200"/>
    <tableColumn id="13" xr3:uid="{968B4BD3-6773-4D2B-BB09-B9224FFF213E}" name="Total match funding " dataDxfId="197" totalsRowDxfId="198"/>
    <tableColumn id="14" xr3:uid="{2E474EC9-BA18-4F0E-8581-D337814ACBB7}" name="Total project cost" totalsRowFunction="sum" dataDxfId="195" totalsRowDxfId="196"/>
  </tableColumns>
  <tableStyleInfo name="TableStyleLight2" showFirstColumn="0" showLastColumn="0" showRowStripes="1" showColumnStripes="0"/>
  <extLst>
    <ext xmlns:x14="http://schemas.microsoft.com/office/spreadsheetml/2009/9/main" uri="{504A1905-F514-4f6f-8877-14C23A59335A}">
      <x14:table altText="Budget table" altTextSummary="This table contains rows for you to add budget headings in column A. And columns for cost against each heading for up to 5 years. The final columns calculate totals of these row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AACBDD-3D47-4EF6-9B95-0E90FB001FFF}" name="Updated_budget_year2" displayName="Updated_budget_year2" ref="A64:B96" totalsRowShown="0" headerRowDxfId="134" dataDxfId="133" tableBorderDxfId="132">
  <autoFilter ref="A64:B96" xr:uid="{FBAACBDD-3D47-4EF6-9B95-0E90FB001FFF}">
    <filterColumn colId="0" hiddenButton="1"/>
    <filterColumn colId="1" hiddenButton="1"/>
  </autoFilter>
  <tableColumns count="2">
    <tableColumn id="1" xr3:uid="{7CA5A13B-5B07-4FAE-B7C6-512AA4D222D3}" name="Year 2 Project Budget Headings" dataDxfId="131"/>
    <tableColumn id="2" xr3:uid="{74479F5B-0864-47CE-8786-B8457514775B}" name="Year 2 budget " dataDxfId="130" dataCellStyle="Normal 2"/>
  </tableColumns>
  <tableStyleInfo name="TableStyleLight2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DB3CC8D-B41D-444A-A4D1-DD1E038DA97C}" name="Project_Details_Year110" displayName="Project_Details_Year110" ref="A4:B8" totalsRowShown="0" headerRowDxfId="129" dataDxfId="128" tableBorderDxfId="127" headerRowCellStyle="Heading 2">
  <autoFilter ref="A4:B8" xr:uid="{9DB3CC8D-B41D-444A-A4D1-DD1E038DA97C}">
    <filterColumn colId="0" hiddenButton="1"/>
    <filterColumn colId="1" hiddenButton="1"/>
  </autoFilter>
  <tableColumns count="2">
    <tableColumn id="1" xr3:uid="{CC9D2B9A-CEC8-4D53-B40C-CBDC2B6E095B}" name="Project detail" dataDxfId="126"/>
    <tableColumn id="2" xr3:uid="{2F6A9906-AD80-4510-8155-AD70CD40E835}" name="Your answer" dataDxfId="125"/>
  </tableColumns>
  <tableStyleInfo name="TableStyleLight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CD826FD-D26F-47CE-806D-B8A699709701}" name="Match_Funding_Year111" displayName="Match_Funding_Year111" ref="A10:B12" totalsRowShown="0" headerRowDxfId="124" dataDxfId="123" tableBorderDxfId="122">
  <autoFilter ref="A10:B12" xr:uid="{2CD826FD-D26F-47CE-806D-B8A699709701}">
    <filterColumn colId="0" hiddenButton="1"/>
    <filterColumn colId="1" hiddenButton="1"/>
  </autoFilter>
  <tableColumns count="2">
    <tableColumn id="1" xr3:uid="{07FA4874-29A1-470C-AA64-C2A25244B04E}" name="Match funding " dataDxfId="121"/>
    <tableColumn id="2" xr3:uid="{50D2CAE3-6B6C-4032-A641-10B097B47AF5}" name="Amount" dataDxfId="120">
      <calculatedColumnFormula>SUM('Application budget'!D44-'Application budget'!E44)</calculatedColumnFormula>
    </tableColumn>
  </tableColumns>
  <tableStyleInfo name="TableStyleLight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A1F7C2-3CBA-4F0C-9DE4-2DB3A65446FB}" name="Project_budget_year112" displayName="Project_budget_year112" ref="A18:E50" totalsRowShown="0" headerRowDxfId="119" dataDxfId="118" headerRowBorderDxfId="117" headerRowCellStyle="Normal 2">
  <autoFilter ref="A18:E50" xr:uid="{F1A1F7C2-3CBA-4F0C-9DE4-2DB3A65446FB}">
    <filterColumn colId="0" hiddenButton="1"/>
    <filterColumn colId="1" hiddenButton="1"/>
    <filterColumn colId="2" hiddenButton="1"/>
    <filterColumn colId="3" hiddenButton="1"/>
    <filterColumn colId="4" hiddenButton="1"/>
  </autoFilter>
  <tableColumns count="5">
    <tableColumn id="1" xr3:uid="{57CF60A3-CBEC-42A6-B33F-739C6864C189}" name="Year 2 project budget headings " dataDxfId="116"/>
    <tableColumn id="2" xr3:uid="{DE930033-DA50-45DE-AA06-E0EF5210A5FA}" name="Planned grant budget Year 2 (National Lottery Community Fund grant only)" dataDxfId="115"/>
    <tableColumn id="3" xr3:uid="{D2B58225-20D2-480C-854F-8F57260FC3B0}" name="Actual grant spend Year 2 (National Lottery Community Fund grant only)" dataDxfId="114"/>
    <tableColumn id="4" xr3:uid="{D3A36B99-1C0A-434C-A3FA-D668405BFB08}" name="Difference in budget" dataDxfId="113">
      <calculatedColumnFormula>B19-C19</calculatedColumnFormula>
    </tableColumn>
    <tableColumn id="5" xr3:uid="{D02867B1-43FC-4EE4-9396-00717BC0C5B8}" name="Details - please provide brief notes to explain any differences " dataDxfId="112"/>
  </tableColumns>
  <tableStyleInfo name="TableStyleLight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F2B8C1-4992-4AC8-B0BE-DBCC5DB3E233}" name="Summary_year113" displayName="Summary_year113" ref="A53:B59" totalsRowShown="0" headerRowDxfId="111" dataDxfId="110" tableBorderDxfId="109">
  <autoFilter ref="A53:B59" xr:uid="{C0F2B8C1-4992-4AC8-B0BE-DBCC5DB3E233}">
    <filterColumn colId="0" hiddenButton="1"/>
    <filterColumn colId="1" hiddenButton="1"/>
  </autoFilter>
  <tableColumns count="2">
    <tableColumn id="1" xr3:uid="{21B5C5D7-5DEF-4656-894A-FD99EFCF2301}" name="Funding" dataDxfId="108"/>
    <tableColumn id="2" xr3:uid="{70380914-2D55-4AC8-89B1-BFF9B972CD80}" name="Amount" dataDxfId="107"/>
  </tableColumns>
  <tableStyleInfo name="TableStyleLight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DB80C8-D79F-409E-840E-724630287BC5}" name="Updated_budget_year214" displayName="Updated_budget_year214" ref="A66:B98" totalsRowShown="0" headerRowDxfId="106" dataDxfId="105" tableBorderDxfId="104">
  <autoFilter ref="A66:B98" xr:uid="{0BDB80C8-D79F-409E-840E-724630287BC5}">
    <filterColumn colId="0" hiddenButton="1"/>
    <filterColumn colId="1" hiddenButton="1"/>
  </autoFilter>
  <tableColumns count="2">
    <tableColumn id="1" xr3:uid="{97A3A66B-B3B1-44CC-869F-2F346B76D30C}" name="Year 3 Project Budget Headings" dataDxfId="103"/>
    <tableColumn id="2" xr3:uid="{7520F10E-9246-46BB-ABBB-890C73BA33F7}" name="Year 3 budget " dataDxfId="102" dataCellStyle="Normal 2"/>
  </tableColumns>
  <tableStyleInfo name="TableStyleLight1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6B472BD-E41A-417D-970B-C8778BEE24FF}" name="Project_Details_Year11015" displayName="Project_Details_Year11015" ref="A4:B8" totalsRowShown="0" headerRowDxfId="101" dataDxfId="100" tableBorderDxfId="99" headerRowCellStyle="Heading 2">
  <autoFilter ref="A4:B8" xr:uid="{16B472BD-E41A-417D-970B-C8778BEE24FF}">
    <filterColumn colId="0" hiddenButton="1"/>
    <filterColumn colId="1" hiddenButton="1"/>
  </autoFilter>
  <tableColumns count="2">
    <tableColumn id="1" xr3:uid="{61C06545-4E56-4C1C-BCA9-02C9A11FD1AD}" name="Project detail" dataDxfId="98"/>
    <tableColumn id="2" xr3:uid="{FF530D74-E15D-4F8A-82CB-B251947A3619}" name="Your answer" dataDxfId="97"/>
  </tableColumns>
  <tableStyleInfo name="TableStyleLight1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C883C84-16D1-4247-AD88-0B2E1CFC0622}" name="Match_Funding_Year11116" displayName="Match_Funding_Year11116" ref="A10:B12" totalsRowShown="0" headerRowDxfId="96" dataDxfId="95" tableBorderDxfId="94">
  <autoFilter ref="A10:B12" xr:uid="{9C883C84-16D1-4247-AD88-0B2E1CFC0622}">
    <filterColumn colId="0" hiddenButton="1"/>
    <filterColumn colId="1" hiddenButton="1"/>
  </autoFilter>
  <tableColumns count="2">
    <tableColumn id="1" xr3:uid="{A2D70DCE-9838-4FD6-A6C1-8058DAC7A9BE}" name="Match funding " dataDxfId="93"/>
    <tableColumn id="2" xr3:uid="{31F13F3D-669A-4BC0-BE92-5A3C481181B7}" name="Amount" dataDxfId="92">
      <calculatedColumnFormula>SUM('Application budget'!F44-'Application budget'!G44)</calculatedColumnFormula>
    </tableColumn>
  </tableColumns>
  <tableStyleInfo name="TableStyleLight17"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EC97A5-7735-44DD-99EB-A4EA1461AF28}" name="Project_budget_year11217" displayName="Project_budget_year11217" ref="A18:E50" totalsRowShown="0" headerRowDxfId="91" dataDxfId="90" headerRowBorderDxfId="89" headerRowCellStyle="Normal 2">
  <autoFilter ref="A18:E50" xr:uid="{B0EC97A5-7735-44DD-99EB-A4EA1461AF28}">
    <filterColumn colId="0" hiddenButton="1"/>
    <filterColumn colId="1" hiddenButton="1"/>
    <filterColumn colId="2" hiddenButton="1"/>
    <filterColumn colId="3" hiddenButton="1"/>
    <filterColumn colId="4" hiddenButton="1"/>
  </autoFilter>
  <tableColumns count="5">
    <tableColumn id="1" xr3:uid="{59C8EADF-E9F3-42B3-B9E6-70852460B210}" name="Year 3 project budget headings " dataDxfId="88"/>
    <tableColumn id="2" xr3:uid="{DAAB254A-E321-42BD-BA93-9DF221B0BF92}" name="Planned grant budget Year 3 (National Lottery Community Fund grant only)" dataDxfId="87"/>
    <tableColumn id="3" xr3:uid="{F2B7985B-EFE3-49DD-A05C-31ADA98D6499}" name="Actual grant spend Year 3 (National Lottery Community Fund grant only)" dataDxfId="86"/>
    <tableColumn id="4" xr3:uid="{0D44DB95-8488-4C40-8FB1-BDFDF65D15E7}" name="Difference in budget" dataDxfId="85">
      <calculatedColumnFormula>B19-C19</calculatedColumnFormula>
    </tableColumn>
    <tableColumn id="5" xr3:uid="{6C6BE3F4-8735-4764-A778-6853487FF29F}" name="Details - please provide brief notes to explain any differences " dataDxfId="84"/>
  </tableColumns>
  <tableStyleInfo name="TableStyleLight17"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99F771-D4CD-4382-A190-E4272FB56045}" name="Summary_year11318" displayName="Summary_year11318" ref="A53:B59" totalsRowShown="0" headerRowDxfId="83" dataDxfId="82" tableBorderDxfId="81">
  <autoFilter ref="A53:B59" xr:uid="{CA99F771-D4CD-4382-A190-E4272FB56045}">
    <filterColumn colId="0" hiddenButton="1"/>
    <filterColumn colId="1" hiddenButton="1"/>
  </autoFilter>
  <tableColumns count="2">
    <tableColumn id="1" xr3:uid="{EE855820-0C9E-45DA-BBC1-2CEB04B347AF}" name="Funding" dataDxfId="80"/>
    <tableColumn id="2" xr3:uid="{0035679C-3CDB-4323-986D-585E4482F431}" name="Amount" dataDxfId="79"/>
  </tableColumns>
  <tableStyleInfo name="TableStyleLight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F8214D-FE9C-423B-BDF9-31436A979D87}" name="Match_Funding_Table" displayName="Match_Funding_Table" ref="A47:G68" totalsRowShown="0" headerRowDxfId="194" dataDxfId="193" headerRowBorderDxfId="191" tableBorderDxfId="192">
  <autoFilter ref="A47:G68" xr:uid="{64F8214D-FE9C-423B-BDF9-31436A979D8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4C299DD-7679-4A5F-B5C4-4603C62C8ECA}" name="Source of match funding" dataDxfId="190"/>
    <tableColumn id="2" xr3:uid="{629EE273-9EC4-48FC-BBF4-19A08EEB1029}" name="Date match funding starts " dataDxfId="189"/>
    <tableColumn id="3" xr3:uid="{933B288D-96CB-488B-AB51-323DA0090638}" name="Date match funding ends" dataDxfId="188"/>
    <tableColumn id="4" xr3:uid="{1D792F68-4EB2-4497-AF52-F52F72AF4F97}" name="Secured amount" dataDxfId="187"/>
    <tableColumn id="5" xr3:uid="{3AEE43DF-2AF9-4A21-A8E0-DC679678C7E6}" name="Unsecured amount" dataDxfId="186"/>
    <tableColumn id="6" xr3:uid="{CFAE7B60-E942-4D18-9FD4-7B6B171D0E04}" name="In-kind amount" dataDxfId="185"/>
    <tableColumn id="7" xr3:uid="{92309304-621D-4F17-B059-0896FAB35A9E}" name="Total" dataDxfId="184"/>
  </tableColumns>
  <tableStyleInfo name="TableStyleLight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BCB6553-485D-4F3A-A6B8-90205C1CD2C1}" name="Updated_budget_year21419" displayName="Updated_budget_year21419" ref="A66:B98" totalsRowShown="0" headerRowDxfId="78" dataDxfId="77" tableBorderDxfId="76">
  <autoFilter ref="A66:B98" xr:uid="{6BCB6553-485D-4F3A-A6B8-90205C1CD2C1}">
    <filterColumn colId="0" hiddenButton="1"/>
    <filterColumn colId="1" hiddenButton="1"/>
  </autoFilter>
  <tableColumns count="2">
    <tableColumn id="1" xr3:uid="{81962908-C123-4A1A-96BF-9B105A5DD89D}" name="Year 4 Project Budget Headings" dataDxfId="75"/>
    <tableColumn id="2" xr3:uid="{8B90CB4D-9951-45A2-B63A-4B6ACD07600D}" name="Year 4 budget " dataDxfId="74" dataCellStyle="Normal 2"/>
  </tableColumns>
  <tableStyleInfo name="TableStyleLight17"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86A94975-BD6B-4C8C-9112-A6ACAD63B5F4}" name="Project_Details_Year1101520" displayName="Project_Details_Year1101520" ref="A4:B8" totalsRowShown="0" headerRowDxfId="73" dataDxfId="72" tableBorderDxfId="71" headerRowCellStyle="Heading 2">
  <autoFilter ref="A4:B8" xr:uid="{86A94975-BD6B-4C8C-9112-A6ACAD63B5F4}">
    <filterColumn colId="0" hiddenButton="1"/>
    <filterColumn colId="1" hiddenButton="1"/>
  </autoFilter>
  <tableColumns count="2">
    <tableColumn id="1" xr3:uid="{DB4446DD-4F5D-40A7-8586-0A18AB177685}" name="Project detail" dataDxfId="70"/>
    <tableColumn id="2" xr3:uid="{2A529932-AAA6-4897-A757-81EF8FE7683A}" name="Your answer" dataDxfId="69"/>
  </tableColumns>
  <tableStyleInfo name="TableStyleLight2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46E18E4-66C0-4EF8-81AA-08ACE8D19F96}" name="Match_Funding_Year1111621" displayName="Match_Funding_Year1111621" ref="A10:B12" totalsRowShown="0" headerRowDxfId="68" dataDxfId="67" tableBorderDxfId="66">
  <autoFilter ref="A10:B12" xr:uid="{D46E18E4-66C0-4EF8-81AA-08ACE8D19F96}">
    <filterColumn colId="0" hiddenButton="1"/>
    <filterColumn colId="1" hiddenButton="1"/>
  </autoFilter>
  <tableColumns count="2">
    <tableColumn id="1" xr3:uid="{3EADB95E-F3AA-4947-AA6A-F8F946FBC36E}" name="Match funding " dataDxfId="65"/>
    <tableColumn id="2" xr3:uid="{C26783DB-880D-455B-9D32-DE457DFC8C1B}" name="Amount" dataDxfId="64">
      <calculatedColumnFormula>SUM('Application budget'!H44-'Application budget'!I44)</calculatedColumnFormula>
    </tableColumn>
  </tableColumns>
  <tableStyleInfo name="TableStyleLight20"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A037635B-9409-4BD4-8E5F-71E8C26868C3}" name="Project_budget_year1121722" displayName="Project_budget_year1121722" ref="A18:E50" totalsRowShown="0" headerRowDxfId="63" dataDxfId="62" headerRowBorderDxfId="61" headerRowCellStyle="Normal 2">
  <autoFilter ref="A18:E50" xr:uid="{A037635B-9409-4BD4-8E5F-71E8C26868C3}">
    <filterColumn colId="0" hiddenButton="1"/>
    <filterColumn colId="1" hiddenButton="1"/>
    <filterColumn colId="2" hiddenButton="1"/>
    <filterColumn colId="3" hiddenButton="1"/>
    <filterColumn colId="4" hiddenButton="1"/>
  </autoFilter>
  <tableColumns count="5">
    <tableColumn id="1" xr3:uid="{2C175145-E00B-426B-827B-2AB2541F1437}" name="Year 4 project budget headings " dataDxfId="60"/>
    <tableColumn id="2" xr3:uid="{26D2E55A-A790-467E-9279-14FC9CA1D244}" name="Planned grant budget Year 4 (National Lottery Community Fund grant only)" dataDxfId="59"/>
    <tableColumn id="3" xr3:uid="{45861366-CE3F-4B75-A11D-FE6EA17108C4}" name="Actual grant spend Year 4 (National Lottery Community Fund grant only)" dataDxfId="58"/>
    <tableColumn id="4" xr3:uid="{AD5A0599-C108-4426-A4F4-83D4F4AD90EC}" name="Difference in budget" dataDxfId="57">
      <calculatedColumnFormula>B19-C19</calculatedColumnFormula>
    </tableColumn>
    <tableColumn id="5" xr3:uid="{9CED105C-6C69-45C8-90C6-E62B9C2857BE}" name="Details - please provide brief notes to explain any differences " dataDxfId="56"/>
  </tableColumns>
  <tableStyleInfo name="TableStyleLight2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472B8D4-06AF-4CD9-B568-C31F371CA7A4}" name="Summary_year1131823" displayName="Summary_year1131823" ref="A53:B59" totalsRowShown="0" headerRowDxfId="55" dataDxfId="54" tableBorderDxfId="53">
  <autoFilter ref="A53:B59" xr:uid="{0472B8D4-06AF-4CD9-B568-C31F371CA7A4}">
    <filterColumn colId="0" hiddenButton="1"/>
    <filterColumn colId="1" hiddenButton="1"/>
  </autoFilter>
  <tableColumns count="2">
    <tableColumn id="1" xr3:uid="{8DCBCF81-DEF0-46F3-863C-E6B05D2CFF39}" name="Funding" dataDxfId="52"/>
    <tableColumn id="2" xr3:uid="{4E0DEDF4-AF11-47A5-9970-96D6D25DDA26}" name="Amount" dataDxfId="51"/>
  </tableColumns>
  <tableStyleInfo name="TableStyleLight20"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6A47F5-115B-4726-B309-24CB3F2F5CC1}" name="Updated_budget_year2141924" displayName="Updated_budget_year2141924" ref="A66:B98" totalsRowShown="0" headerRowDxfId="50" dataDxfId="49" tableBorderDxfId="48">
  <autoFilter ref="A66:B98" xr:uid="{2A6A47F5-115B-4726-B309-24CB3F2F5CC1}">
    <filterColumn colId="0" hiddenButton="1"/>
    <filterColumn colId="1" hiddenButton="1"/>
  </autoFilter>
  <tableColumns count="2">
    <tableColumn id="1" xr3:uid="{1593D9C7-C817-4F51-B6A4-BDFA2E6CCB8D}" name="Year 5 Project Budget Headings" dataDxfId="47"/>
    <tableColumn id="2" xr3:uid="{721C445B-41B3-4855-9559-756E7ED0BCE2}" name="Year 5 budget " dataDxfId="46" dataCellStyle="Normal 2"/>
  </tableColumns>
  <tableStyleInfo name="TableStyleLight20"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DDB610-A69F-494E-AFCF-7A5C9CE2A366}" name="Project_Details_Year110152025" displayName="Project_Details_Year110152025" ref="A4:B8" totalsRowShown="0" headerRowDxfId="45" dataDxfId="44" tableBorderDxfId="43" headerRowCellStyle="Heading 2">
  <autoFilter ref="A4:B8" xr:uid="{FEDDB610-A69F-494E-AFCF-7A5C9CE2A366}">
    <filterColumn colId="0" hiddenButton="1"/>
    <filterColumn colId="1" hiddenButton="1"/>
  </autoFilter>
  <tableColumns count="2">
    <tableColumn id="1" xr3:uid="{E1D28B4E-1E1B-462F-BC49-EC290423FA1C}" name="Project detail" dataDxfId="42"/>
    <tableColumn id="2" xr3:uid="{3C149C1F-A59A-4F58-BD7A-576E2F9BA6AD}" name="Your answer" dataDxfId="41"/>
  </tableColumns>
  <tableStyleInfo name="TableStyleLight2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A2C253F-8DD8-457F-886A-45CC30F7497E}" name="Match_Funding_Year111162126" displayName="Match_Funding_Year111162126" ref="A10:B12" totalsRowShown="0" headerRowDxfId="40" dataDxfId="39" tableBorderDxfId="38">
  <autoFilter ref="A10:B12" xr:uid="{1A2C253F-8DD8-457F-886A-45CC30F7497E}">
    <filterColumn colId="0" hiddenButton="1"/>
    <filterColumn colId="1" hiddenButton="1"/>
  </autoFilter>
  <tableColumns count="2">
    <tableColumn id="1" xr3:uid="{76E94FD5-B5C6-47AA-BF7C-EE8106610F62}" name="Match funding " dataDxfId="37"/>
    <tableColumn id="2" xr3:uid="{040DA394-E920-4739-AA13-BE243F620697}" name="Amount" dataDxfId="36">
      <calculatedColumnFormula>SUM('Application budget'!J44-'Application budget'!K44)</calculatedColumnFormula>
    </tableColumn>
  </tableColumns>
  <tableStyleInfo name="TableStyleLight2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0AFE214-4A7C-4505-B727-4E9225F1E1C0}" name="Project_budget_year112172227" displayName="Project_budget_year112172227" ref="A18:E50" totalsRowShown="0" headerRowDxfId="35" dataDxfId="34" headerRowBorderDxfId="33" headerRowCellStyle="Normal 2">
  <autoFilter ref="A18:E50" xr:uid="{90AFE214-4A7C-4505-B727-4E9225F1E1C0}">
    <filterColumn colId="0" hiddenButton="1"/>
    <filterColumn colId="1" hiddenButton="1"/>
    <filterColumn colId="2" hiddenButton="1"/>
    <filterColumn colId="3" hiddenButton="1"/>
    <filterColumn colId="4" hiddenButton="1"/>
  </autoFilter>
  <tableColumns count="5">
    <tableColumn id="1" xr3:uid="{ACDD3B8D-9118-4CFA-9366-6E33E9DC1688}" name="Year 5 project budget headings " dataDxfId="32"/>
    <tableColumn id="2" xr3:uid="{FB4EBFF4-4880-4C89-AC0E-E69D7D55BA43}" name="Planned grant budget Year 5 (National Lottery Community Fund grant only)" dataDxfId="31"/>
    <tableColumn id="3" xr3:uid="{F09BF820-8AD3-4490-AC03-EE06D2A5F619}" name="Actual grant spend Year 5 (National Lottery Community Fund grant only)" dataDxfId="30"/>
    <tableColumn id="4" xr3:uid="{50D4B699-37A4-4495-A373-2C8757D44925}" name="Difference in budget" dataDxfId="29">
      <calculatedColumnFormula>B19-C19</calculatedColumnFormula>
    </tableColumn>
    <tableColumn id="5" xr3:uid="{D2B25A47-A2C1-407E-BB23-8967924EA52F}" name="Details - please provide brief notes to explain any differences " dataDxfId="28"/>
  </tableColumns>
  <tableStyleInfo name="TableStyleLight2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975E36A-6281-4FE7-8BCA-2998DECDC51C}" name="Summary_year113182328" displayName="Summary_year113182328" ref="A53:B59" totalsRowShown="0" headerRowDxfId="27" dataDxfId="26" tableBorderDxfId="25">
  <autoFilter ref="A53:B59" xr:uid="{2975E36A-6281-4FE7-8BCA-2998DECDC51C}">
    <filterColumn colId="0" hiddenButton="1"/>
    <filterColumn colId="1" hiddenButton="1"/>
  </autoFilter>
  <tableColumns count="2">
    <tableColumn id="1" xr3:uid="{4E091117-F6A5-4821-97B5-F4E1CBA83506}" name="Funding" dataDxfId="24"/>
    <tableColumn id="2" xr3:uid="{1ADF0FD3-74E1-48BB-8036-1AF159D2EA01}" name="Amount" dataDxfId="23"/>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F2AE52-B53D-4D0C-B75A-9325C09C286C}" name="Project_Details" displayName="Project_Details" ref="A6:B9" totalsRowShown="0" headerRowDxfId="183" dataDxfId="182" tableBorderDxfId="181" headerRowCellStyle="Heading 2">
  <autoFilter ref="A6:B9" xr:uid="{B8F2AE52-B53D-4D0C-B75A-9325C09C286C}">
    <filterColumn colId="0" hiddenButton="1"/>
    <filterColumn colId="1" hiddenButton="1"/>
  </autoFilter>
  <tableColumns count="2">
    <tableColumn id="1" xr3:uid="{37F18765-3567-4FC5-ACF8-E359C4FAAD61}" name="Project detail" dataDxfId="180"/>
    <tableColumn id="2" xr3:uid="{E895582E-5AAD-4BAE-A5CF-BB25BE42EEB2}" name="Your answer" dataDxfId="179"/>
  </tableColumns>
  <tableStyleInfo name="TableStyleLight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BF1703D-4598-4F7E-A558-BB7CCC03D8C6}" name="Project_Details_Year11015202530" displayName="Project_Details_Year11015202530" ref="A4:B8" totalsRowShown="0" headerRowDxfId="22" dataDxfId="21" tableBorderDxfId="20" headerRowCellStyle="Heading 2">
  <autoFilter ref="A4:B8" xr:uid="{BBF1703D-4598-4F7E-A558-BB7CCC03D8C6}">
    <filterColumn colId="0" hiddenButton="1"/>
    <filterColumn colId="1" hiddenButton="1"/>
  </autoFilter>
  <tableColumns count="2">
    <tableColumn id="1" xr3:uid="{00E0EB7A-32F9-4134-A8C4-D565AFA1632E}" name="Project detail" dataDxfId="19"/>
    <tableColumn id="2" xr3:uid="{EB5C0E6A-D9EB-4F8E-862B-FAAF378ED2A6}" name="Your answer" dataDxfId="18"/>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5BEDD94-FADC-400C-BEB7-A391A3705DEA}" name="Match_Funding_Year11116212631" displayName="Match_Funding_Year11116212631" ref="A10:B11" totalsRowShown="0" headerRowDxfId="17" dataDxfId="16" tableBorderDxfId="15">
  <autoFilter ref="A10:B11" xr:uid="{25BEDD94-FADC-400C-BEB7-A391A3705DEA}">
    <filterColumn colId="0" hiddenButton="1"/>
    <filterColumn colId="1" hiddenButton="1"/>
  </autoFilter>
  <tableColumns count="2">
    <tableColumn id="1" xr3:uid="{6116FB4C-BB80-46A5-ADCD-EEE0DDF01E91}" name="Match funding " dataDxfId="14"/>
    <tableColumn id="2" xr3:uid="{BA5AD18F-91F0-42ED-9F60-53986B0732FC}" name="Amount" dataDxfId="13">
      <calculatedColumnFormula>SUM('Application budget'!F44-'Application budget'!G44)</calculatedColumnFormula>
    </tableColumn>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27B10EB-DAA4-434A-BD14-9FBE31B641D5}" name="Project_budget_year11217222732" displayName="Project_budget_year11217222732" ref="A17:E49" totalsRowShown="0" headerRowDxfId="12" dataDxfId="11" headerRowBorderDxfId="10" headerRowCellStyle="Normal 2">
  <autoFilter ref="A17:E49" xr:uid="{D27B10EB-DAA4-434A-BD14-9FBE31B641D5}">
    <filterColumn colId="0" hiddenButton="1"/>
    <filterColumn colId="1" hiddenButton="1"/>
    <filterColumn colId="2" hiddenButton="1"/>
    <filterColumn colId="3" hiddenButton="1"/>
    <filterColumn colId="4" hiddenButton="1"/>
  </autoFilter>
  <tableColumns count="5">
    <tableColumn id="1" xr3:uid="{036686A6-303B-4976-83B7-4F79B67DB11E}" name="Year 6 project budget headings " dataDxfId="9"/>
    <tableColumn id="2" xr3:uid="{DBCD9580-A503-4EAB-98B1-6FDC54A3D3FC}" name="Year 6 budget (National Lottery Community Fund grant only - your funding officer should fill this in)" dataDxfId="8"/>
    <tableColumn id="3" xr3:uid="{230598FF-5F9D-4C96-9216-19667C24CB76}" name="Actual grant spend Year 6 (National Lottery Community Fund grant only)" dataDxfId="7"/>
    <tableColumn id="4" xr3:uid="{216AFEB4-8529-4032-A4DA-D00BE99E1D9F}" name="Difference in budget" dataDxfId="6">
      <calculatedColumnFormula>B18-C18</calculatedColumnFormula>
    </tableColumn>
    <tableColumn id="5" xr3:uid="{FC6E7ACD-1D72-40D3-94DB-298C9229D6C2}" name="Details - please provide brief notes to explain any differences " dataDxfId="5"/>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3B9B243-8539-43C6-815A-B0BB5A5A45E3}" name="Summary_year11318232833" displayName="Summary_year11318232833" ref="A52:B58" totalsRowShown="0" headerRowDxfId="4" dataDxfId="3" tableBorderDxfId="2">
  <autoFilter ref="A52:B58" xr:uid="{53B9B243-8539-43C6-815A-B0BB5A5A45E3}">
    <filterColumn colId="0" hiddenButton="1"/>
    <filterColumn colId="1" hiddenButton="1"/>
  </autoFilter>
  <tableColumns count="2">
    <tableColumn id="1" xr3:uid="{AAB44503-895C-4625-B185-E8CD1D65D6EA}" name="Funding" dataDxfId="1"/>
    <tableColumn id="2" xr3:uid="{F0F10170-E52F-4C29-BA6A-6BA748779EA0}" name="Amount" dataDxfId="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82941CB-AE1B-482A-8052-55A0271CF94B}" name="Example_job_role_table" displayName="Example_job_role_table" ref="A5:H6" totalsRowShown="0" headerRowDxfId="178" dataDxfId="177" tableBorderDxfId="176">
  <autoFilter ref="A5:H6" xr:uid="{182941CB-AE1B-482A-8052-55A0271CF94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A1641EB-C49B-40CD-A4A5-63F679005F87}" name="Job title" dataDxfId="175"/>
    <tableColumn id="2" xr3:uid="{013F25A1-A338-40CA-B16A-F494DA65CA56}" name="New or existing role" dataDxfId="174"/>
    <tableColumn id="3" xr3:uid="{AA596A75-52D8-4AD6-9846-CF716B2D9C89}" name="Full time hours" dataDxfId="173"/>
    <tableColumn id="4" xr3:uid="{722035E9-CBFF-4178-A218-E6F74DC61E50}" name="Full time equivalent salary (not inc. on costs)" dataDxfId="172"/>
    <tableColumn id="5" xr3:uid="{EEDA8363-6976-48AC-8123-6B9CAD911612}" name="Hours funded by the grant" dataDxfId="171"/>
    <tableColumn id="6" xr3:uid="{4CB7E809-C961-4E29-9594-1B9D2050E9A1}" name="Employers National Insurance" dataDxfId="170"/>
    <tableColumn id="7" xr3:uid="{759F7492-2B46-4DAE-98A0-E73761B169A4}" name="Pension contribution (as a percentage)" dataDxfId="169"/>
    <tableColumn id="8" xr3:uid="{8FDF1BA1-5B1C-4977-9746-CD025AC20AD6}" name="Notes (including how you decided the salary)" dataDxfId="168"/>
  </tableColumns>
  <tableStyleInfo name="TableStyleLight4" showFirstColumn="0" showLastColumn="0" showRowStripes="1" showColumnStripes="0"/>
  <extLst>
    <ext xmlns:x14="http://schemas.microsoft.com/office/spreadsheetml/2009/9/main" uri="{504A1905-F514-4f6f-8877-14C23A59335A}">
      <x14:table altText="Example job role table" altTextSummary="Table showing an example job role, and the kind of information we ask you to supply about any roles we are funding"/>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071C2A6-C4F4-4C78-B1C2-1AF0A469AC21}" name="Job_role_table" displayName="Job_role_table" ref="A9:H16" totalsRowShown="0" headerRowDxfId="167" dataDxfId="166">
  <autoFilter ref="A9:H16" xr:uid="{2071C2A6-C4F4-4C78-B1C2-1AF0A469AC2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981ECA5-CBB2-45C7-BBD8-D55D26D0F6EA}" name="Job title" dataDxfId="165"/>
    <tableColumn id="2" xr3:uid="{74D4BCF5-9E82-41CB-9FD8-D07D613EAD4B}" name="New or existing role" dataDxfId="164"/>
    <tableColumn id="3" xr3:uid="{6C91824D-2E24-472F-AFD7-4F0D33E94591}" name="Full time hours" dataDxfId="163"/>
    <tableColumn id="4" xr3:uid="{103F0A21-8E2F-4992-82AC-EAF23F2F85D0}" name="Full time equivalent salary (not inc. on costs)" dataDxfId="162"/>
    <tableColumn id="5" xr3:uid="{1CC832BB-29A8-47F4-8AEE-21B884D6C043}" name="Hours funded by the grant" dataDxfId="161"/>
    <tableColumn id="6" xr3:uid="{45152DA1-1E22-48FE-BB49-1C251633262F}" name="Employers National Insurance" dataDxfId="160"/>
    <tableColumn id="7" xr3:uid="{4C54082F-7CFC-41A5-B055-A22307711F90}" name="Pension contribution (as a percentage)" dataDxfId="159"/>
    <tableColumn id="8" xr3:uid="{909028CA-9D46-4A4C-861B-31D565170149}" name="Notes (including how you decided the salary)" dataDxfId="158"/>
  </tableColumns>
  <tableStyleInfo name="TableStyleLight2" showFirstColumn="0" showLastColumn="0" showRowStripes="1" showColumnStripes="0"/>
  <extLst>
    <ext xmlns:x14="http://schemas.microsoft.com/office/spreadsheetml/2009/9/main" uri="{504A1905-F514-4f6f-8877-14C23A59335A}">
      <x14:table altText="Job role table" altTextSummary="Table for you to complete with details and costs of any job roles our grant will fun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E8995A3-014C-4064-AEF8-E862217D7B8E}" name="Project_Details_Year1" displayName="Project_Details_Year1" ref="A4:B8" totalsRowShown="0" headerRowDxfId="157" dataDxfId="156" tableBorderDxfId="155" headerRowCellStyle="Heading 2">
  <autoFilter ref="A4:B8" xr:uid="{5E8995A3-014C-4064-AEF8-E862217D7B8E}">
    <filterColumn colId="0" hiddenButton="1"/>
    <filterColumn colId="1" hiddenButton="1"/>
  </autoFilter>
  <tableColumns count="2">
    <tableColumn id="1" xr3:uid="{A935D59A-DE8B-453B-BACB-26351DFB75CD}" name="Project detail" dataDxfId="154"/>
    <tableColumn id="2" xr3:uid="{69A713BF-F7CB-43D2-BC89-7857C9E3F540}" name="Your answer" dataDxfId="153">
      <calculatedColumnFormula>EDATE(B4,12)</calculatedColumnFormula>
    </tableColumn>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0D55A08-4F09-4408-881A-4B456CF3E228}" name="Match_Funding_Year1" displayName="Match_Funding_Year1" ref="A10:B12" totalsRowShown="0" headerRowDxfId="152" dataDxfId="151" tableBorderDxfId="150">
  <autoFilter ref="A10:B12" xr:uid="{50D55A08-4F09-4408-881A-4B456CF3E228}">
    <filterColumn colId="0" hiddenButton="1"/>
    <filterColumn colId="1" hiddenButton="1"/>
  </autoFilter>
  <tableColumns count="2">
    <tableColumn id="1" xr3:uid="{E46C46B3-11E3-4717-958B-F2B267413926}" name="Match funding " dataDxfId="149"/>
    <tableColumn id="2" xr3:uid="{3873B846-52A6-436D-A3CF-4D2C570AC7ED}" name="Amount" dataDxfId="148"/>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22DD1B6-F99C-406E-81E5-A0DB1F4B3206}" name="Project_budget_year1" displayName="Project_budget_year1" ref="A18:E50" totalsRowShown="0" headerRowDxfId="147" dataDxfId="146" headerRowBorderDxfId="145" headerRowCellStyle="Normal 2">
  <autoFilter ref="A18:E50" xr:uid="{A22DD1B6-F99C-406E-81E5-A0DB1F4B3206}">
    <filterColumn colId="0" hiddenButton="1"/>
    <filterColumn colId="1" hiddenButton="1"/>
    <filterColumn colId="2" hiddenButton="1"/>
    <filterColumn colId="3" hiddenButton="1"/>
    <filterColumn colId="4" hiddenButton="1"/>
  </autoFilter>
  <tableColumns count="5">
    <tableColumn id="1" xr3:uid="{4987C578-1916-493E-88F3-C1BD381F481E}" name="Year 1 project budget headings " dataDxfId="144"/>
    <tableColumn id="2" xr3:uid="{5E3BB01A-C18C-4A6B-A624-28D928FBDEB9}" name="Planned grant budget Year 1 (National Lottery Community Fund grant only)" dataDxfId="143"/>
    <tableColumn id="3" xr3:uid="{B2C06EEF-07AC-4615-BB73-6DCB697CF9D5}" name="Actual grant spend Year 1 (National Lottery Community Fund grant only)" dataDxfId="142"/>
    <tableColumn id="4" xr3:uid="{8AB01BA1-3B82-485C-AD91-2B839E39B6E7}" name="Difference in budget" dataDxfId="141">
      <calculatedColumnFormula>B19-C19</calculatedColumnFormula>
    </tableColumn>
    <tableColumn id="5" xr3:uid="{89948AF1-C6D1-4E0C-8DAB-A924A9B283A7}" name="Details - please provide brief notes to explain any differences " dataDxfId="140"/>
  </tableColumns>
  <tableStyleInfo name="TableStyleLight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B70D57-45A8-4CD5-846F-52B8C962B7A5}" name="Summary_year1" displayName="Summary_year1" ref="A53:B57" totalsRowShown="0" headerRowDxfId="139" dataDxfId="138" tableBorderDxfId="137">
  <autoFilter ref="A53:B57" xr:uid="{F3B70D57-45A8-4CD5-846F-52B8C962B7A5}">
    <filterColumn colId="0" hiddenButton="1"/>
    <filterColumn colId="1" hiddenButton="1"/>
  </autoFilter>
  <tableColumns count="2">
    <tableColumn id="1" xr3:uid="{578645E9-DEF2-48E5-8D77-62011DAE00A6}" name="Funding" dataDxfId="136"/>
    <tableColumn id="2" xr3:uid="{2E0A15C1-19E4-4F63-AFBB-340BEA620C06}" name="Amount" dataDxfId="135"/>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6.xml"/><Relationship Id="rId7"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6" Type="http://schemas.openxmlformats.org/officeDocument/2006/relationships/table" Target="../tables/table29.xml"/><Relationship Id="rId5" Type="http://schemas.openxmlformats.org/officeDocument/2006/relationships/table" Target="../tables/table28.xml"/><Relationship Id="rId4" Type="http://schemas.openxmlformats.org/officeDocument/2006/relationships/table" Target="../tables/table27.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0.xml"/><Relationship Id="rId7"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7.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table" Target="../tables/table21.xml"/><Relationship Id="rId7" Type="http://schemas.openxmlformats.org/officeDocument/2006/relationships/table" Target="../tables/table2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6" Type="http://schemas.openxmlformats.org/officeDocument/2006/relationships/table" Target="../tables/table24.xml"/><Relationship Id="rId5" Type="http://schemas.openxmlformats.org/officeDocument/2006/relationships/table" Target="../tables/table23.xml"/><Relationship Id="rId4" Type="http://schemas.openxmlformats.org/officeDocument/2006/relationships/table" Target="../tables/table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FC88-BE7B-4845-BD19-4B13ABB83AF4}">
  <dimension ref="A1:A19"/>
  <sheetViews>
    <sheetView zoomScaleNormal="100" workbookViewId="0">
      <selection activeCell="A2" sqref="A2"/>
    </sheetView>
  </sheetViews>
  <sheetFormatPr defaultColWidth="9" defaultRowHeight="15.4"/>
  <cols>
    <col min="1" max="1" width="109.625" style="3" customWidth="1"/>
    <col min="2" max="16384" width="9" style="7"/>
  </cols>
  <sheetData>
    <row r="1" spans="1:1" s="25" customFormat="1" ht="85.5" customHeight="1">
      <c r="A1" s="24" t="s">
        <v>0</v>
      </c>
    </row>
    <row r="2" spans="1:1" ht="136.5" customHeight="1">
      <c r="A2" s="12" t="s">
        <v>1</v>
      </c>
    </row>
    <row r="3" spans="1:1" ht="65.25" customHeight="1">
      <c r="A3" s="14" t="s">
        <v>2</v>
      </c>
    </row>
    <row r="4" spans="1:1" s="25" customFormat="1" ht="151.5" customHeight="1">
      <c r="A4" s="9" t="s">
        <v>3</v>
      </c>
    </row>
    <row r="5" spans="1:1" ht="65.25" customHeight="1">
      <c r="A5" s="21" t="s">
        <v>4</v>
      </c>
    </row>
    <row r="6" spans="1:1" ht="78" customHeight="1">
      <c r="A6" s="26" t="s">
        <v>5</v>
      </c>
    </row>
    <row r="7" spans="1:1" ht="66" customHeight="1">
      <c r="A7" s="14" t="s">
        <v>6</v>
      </c>
    </row>
    <row r="8" spans="1:1" s="25" customFormat="1" ht="396.75" customHeight="1">
      <c r="A8" s="26" t="s">
        <v>7</v>
      </c>
    </row>
    <row r="9" spans="1:1" ht="63" customHeight="1">
      <c r="A9" s="14" t="s">
        <v>8</v>
      </c>
    </row>
    <row r="10" spans="1:1" s="25" customFormat="1" ht="190.35" customHeight="1">
      <c r="A10" s="26" t="s">
        <v>9</v>
      </c>
    </row>
    <row r="11" spans="1:1" ht="55.9" customHeight="1">
      <c r="A11" s="14" t="s">
        <v>10</v>
      </c>
    </row>
    <row r="12" spans="1:1" ht="96.6" customHeight="1">
      <c r="A12" s="1" t="s">
        <v>11</v>
      </c>
    </row>
    <row r="13" spans="1:1" ht="55.9" customHeight="1">
      <c r="A13" s="14" t="s">
        <v>12</v>
      </c>
    </row>
    <row r="14" spans="1:1" ht="76.150000000000006" customHeight="1">
      <c r="A14" s="1" t="s">
        <v>13</v>
      </c>
    </row>
    <row r="15" spans="1:1" ht="57" customHeight="1">
      <c r="A15" s="14" t="s">
        <v>14</v>
      </c>
    </row>
    <row r="16" spans="1:1" ht="92.25" customHeight="1">
      <c r="A16" s="1" t="s">
        <v>15</v>
      </c>
    </row>
    <row r="17" spans="1:1" ht="52.5" customHeight="1">
      <c r="A17" s="21" t="s">
        <v>16</v>
      </c>
    </row>
    <row r="18" spans="1:1" ht="138.75" customHeight="1">
      <c r="A18" s="27" t="s">
        <v>17</v>
      </c>
    </row>
    <row r="19" spans="1:1" ht="110.1" customHeight="1">
      <c r="A19" s="2" t="s">
        <v>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196A9-3ABE-45ED-B080-0F640CB70E92}">
  <dimension ref="A1:K75"/>
  <sheetViews>
    <sheetView topLeftCell="A50" zoomScaleNormal="100" workbookViewId="0">
      <selection activeCell="C59" sqref="C59"/>
    </sheetView>
  </sheetViews>
  <sheetFormatPr defaultColWidth="8" defaultRowHeight="15.4"/>
  <cols>
    <col min="1" max="1" width="65.625" style="86" customWidth="1"/>
    <col min="2" max="2" width="20.25" style="85" customWidth="1"/>
    <col min="3" max="3" width="21" style="85" customWidth="1"/>
    <col min="4" max="4" width="20.625" style="85" customWidth="1"/>
    <col min="5" max="5" width="65" style="85" customWidth="1"/>
    <col min="6" max="6" width="28.75" style="86" customWidth="1"/>
    <col min="7" max="7" width="20.875" style="86" customWidth="1"/>
    <col min="8" max="8" width="20.625" style="86" customWidth="1"/>
    <col min="9" max="9" width="1.5" style="86" customWidth="1"/>
    <col min="10" max="16384" width="8" style="86"/>
  </cols>
  <sheetData>
    <row r="1" spans="1:8" ht="76.349999999999994" customHeight="1">
      <c r="A1" s="84" t="s">
        <v>198</v>
      </c>
    </row>
    <row r="2" spans="1:8" ht="409.5" customHeight="1">
      <c r="A2" s="68" t="s">
        <v>199</v>
      </c>
    </row>
    <row r="3" spans="1:8" ht="33" customHeight="1">
      <c r="A3" s="63" t="s">
        <v>23</v>
      </c>
      <c r="B3" s="87"/>
    </row>
    <row r="4" spans="1:8" ht="21" customHeight="1">
      <c r="A4" s="88" t="s">
        <v>24</v>
      </c>
      <c r="B4" s="89" t="s">
        <v>25</v>
      </c>
    </row>
    <row r="5" spans="1:8" ht="21" customHeight="1">
      <c r="A5" s="86" t="s">
        <v>26</v>
      </c>
      <c r="B5" s="139">
        <f>Project_Details_Year1[[#This Row],[Your answer]]</f>
        <v>0</v>
      </c>
    </row>
    <row r="6" spans="1:8" ht="18.95" customHeight="1">
      <c r="A6" s="15" t="s">
        <v>27</v>
      </c>
      <c r="B6" s="140">
        <f>Project_Details_Year1[[#This Row],[Your answer]]</f>
        <v>0</v>
      </c>
    </row>
    <row r="7" spans="1:8" ht="18.95" customHeight="1">
      <c r="A7" s="90" t="s">
        <v>200</v>
      </c>
      <c r="B7" s="141">
        <f>'Post award - year 4'!B8+1</f>
        <v>47460</v>
      </c>
    </row>
    <row r="8" spans="1:8" ht="18.95" customHeight="1">
      <c r="A8" s="161" t="s">
        <v>201</v>
      </c>
      <c r="B8" s="142">
        <f>(EDATE(B7,12)-1)</f>
        <v>47824</v>
      </c>
    </row>
    <row r="9" spans="1:8" s="92" customFormat="1" ht="58.5" customHeight="1">
      <c r="A9" s="91" t="s">
        <v>107</v>
      </c>
      <c r="B9" s="7"/>
      <c r="C9" s="86"/>
      <c r="D9" s="86"/>
      <c r="E9" s="86"/>
      <c r="F9" s="86"/>
      <c r="G9" s="86"/>
      <c r="H9" s="86"/>
    </row>
    <row r="10" spans="1:8" s="92" customFormat="1">
      <c r="A10" s="86" t="s">
        <v>108</v>
      </c>
      <c r="B10" s="7" t="s">
        <v>109</v>
      </c>
      <c r="C10" s="86"/>
      <c r="D10" s="86"/>
      <c r="E10" s="86"/>
      <c r="F10" s="86"/>
      <c r="G10" s="86"/>
      <c r="H10" s="86"/>
    </row>
    <row r="11" spans="1:8" s="92" customFormat="1">
      <c r="A11" s="158" t="s">
        <v>202</v>
      </c>
      <c r="B11" s="143">
        <f>SUM('Application budget'!J44-'Application budget'!K44)</f>
        <v>0</v>
      </c>
      <c r="C11" s="94"/>
      <c r="D11" s="94"/>
      <c r="E11" s="34"/>
      <c r="F11" s="34"/>
      <c r="G11" s="34"/>
      <c r="H11" s="34"/>
    </row>
    <row r="12" spans="1:8" s="92" customFormat="1">
      <c r="A12" s="158" t="s">
        <v>203</v>
      </c>
      <c r="B12" s="45"/>
      <c r="C12" s="94"/>
      <c r="D12" s="94"/>
      <c r="E12" s="34"/>
      <c r="F12" s="34"/>
      <c r="G12" s="34"/>
      <c r="H12" s="34"/>
    </row>
    <row r="13" spans="1:8" s="92" customFormat="1" ht="41.85" customHeight="1">
      <c r="A13" s="95" t="s">
        <v>112</v>
      </c>
      <c r="B13" s="33"/>
    </row>
    <row r="14" spans="1:8" s="92" customFormat="1" ht="43.5" customHeight="1">
      <c r="A14" s="4" t="s">
        <v>204</v>
      </c>
      <c r="B14" s="33"/>
      <c r="C14" s="94"/>
      <c r="D14" s="94"/>
      <c r="E14" s="34"/>
      <c r="F14" s="34"/>
      <c r="G14" s="34"/>
      <c r="H14" s="34"/>
    </row>
    <row r="15" spans="1:8" s="92" customFormat="1" ht="221.25" customHeight="1">
      <c r="A15" s="96"/>
      <c r="B15" s="97"/>
      <c r="C15" s="97"/>
      <c r="D15" s="86"/>
      <c r="E15" s="86"/>
      <c r="F15" s="86"/>
    </row>
    <row r="16" spans="1:8" s="92" customFormat="1" ht="77.25" customHeight="1">
      <c r="A16" s="91" t="s">
        <v>114</v>
      </c>
      <c r="B16" s="97"/>
      <c r="C16" s="97"/>
      <c r="D16" s="86"/>
      <c r="E16" s="86"/>
      <c r="F16" s="86"/>
    </row>
    <row r="17" spans="1:8" s="92" customFormat="1" ht="308.10000000000002" customHeight="1">
      <c r="A17" s="98" t="s">
        <v>115</v>
      </c>
      <c r="B17" s="97"/>
      <c r="C17" s="97"/>
      <c r="D17" s="86"/>
      <c r="E17" s="86"/>
      <c r="F17" s="86"/>
    </row>
    <row r="18" spans="1:8" ht="68.849999999999994" customHeight="1">
      <c r="A18" s="152" t="s">
        <v>205</v>
      </c>
      <c r="B18" s="144" t="s">
        <v>206</v>
      </c>
      <c r="C18" s="100" t="s">
        <v>207</v>
      </c>
      <c r="D18" s="144" t="s">
        <v>119</v>
      </c>
      <c r="E18" s="99" t="s">
        <v>120</v>
      </c>
      <c r="F18" s="101"/>
      <c r="G18" s="101"/>
    </row>
    <row r="19" spans="1:8">
      <c r="A19" s="153" t="str">
        <f>'Application budget'!A13</f>
        <v>Salary 1 (inc. on costs)</v>
      </c>
      <c r="B19" s="145">
        <f>'Application budget'!K13</f>
        <v>0</v>
      </c>
      <c r="C19" s="52"/>
      <c r="D19" s="145">
        <f t="shared" ref="D19:D50" si="0">B19-C19</f>
        <v>0</v>
      </c>
      <c r="E19" s="103"/>
      <c r="F19" s="36"/>
      <c r="G19" s="36"/>
      <c r="H19" s="36"/>
    </row>
    <row r="20" spans="1:8">
      <c r="A20" s="153" t="str">
        <f>'Application budget'!A14</f>
        <v>Salary 2 (inc. on costs)</v>
      </c>
      <c r="B20" s="145">
        <f>'Application budget'!K14</f>
        <v>0</v>
      </c>
      <c r="C20" s="46"/>
      <c r="D20" s="145">
        <f t="shared" si="0"/>
        <v>0</v>
      </c>
      <c r="E20" s="103"/>
      <c r="F20" s="36"/>
      <c r="G20" s="36"/>
      <c r="H20" s="36"/>
    </row>
    <row r="21" spans="1:8">
      <c r="A21" s="153" t="str">
        <f>'Application budget'!A15</f>
        <v>Salary 3 (inc. on costs)</v>
      </c>
      <c r="B21" s="145">
        <f>'Application budget'!K15</f>
        <v>0</v>
      </c>
      <c r="C21" s="46"/>
      <c r="D21" s="145">
        <f t="shared" si="0"/>
        <v>0</v>
      </c>
      <c r="E21" s="103"/>
      <c r="F21" s="36"/>
      <c r="G21" s="36"/>
      <c r="H21" s="36"/>
    </row>
    <row r="22" spans="1:8">
      <c r="A22" s="153" t="str">
        <f>'Application budget'!A16</f>
        <v>Salary 4 (inc. on costs)</v>
      </c>
      <c r="B22" s="145">
        <f>'Application budget'!K16</f>
        <v>0</v>
      </c>
      <c r="C22" s="46"/>
      <c r="D22" s="145">
        <f t="shared" si="0"/>
        <v>0</v>
      </c>
      <c r="E22" s="103"/>
      <c r="F22" s="36"/>
      <c r="G22" s="36"/>
      <c r="H22" s="36"/>
    </row>
    <row r="23" spans="1:8">
      <c r="A23" s="153" t="str">
        <f>'Application budget'!A17</f>
        <v>Salary 5 (inc. on costs)</v>
      </c>
      <c r="B23" s="145">
        <f>'Application budget'!K17</f>
        <v>0</v>
      </c>
      <c r="C23" s="46"/>
      <c r="D23" s="145">
        <f t="shared" si="0"/>
        <v>0</v>
      </c>
      <c r="E23" s="103"/>
      <c r="F23" s="36"/>
      <c r="G23" s="36"/>
      <c r="H23" s="36"/>
    </row>
    <row r="24" spans="1:8">
      <c r="A24" s="153" t="str">
        <f>'Application budget'!A18</f>
        <v>Activity cost</v>
      </c>
      <c r="B24" s="145">
        <f>'Application budget'!K18</f>
        <v>0</v>
      </c>
      <c r="C24" s="46"/>
      <c r="D24" s="145">
        <f t="shared" si="0"/>
        <v>0</v>
      </c>
      <c r="E24" s="103"/>
      <c r="F24" s="36"/>
      <c r="G24" s="36"/>
      <c r="H24" s="36"/>
    </row>
    <row r="25" spans="1:8">
      <c r="A25" s="153" t="str">
        <f>'Application budget'!A19</f>
        <v>Sessional fees</v>
      </c>
      <c r="B25" s="145">
        <f>'Application budget'!K19</f>
        <v>0</v>
      </c>
      <c r="C25" s="46"/>
      <c r="D25" s="145">
        <f t="shared" si="0"/>
        <v>0</v>
      </c>
      <c r="E25" s="103"/>
      <c r="F25" s="36"/>
      <c r="G25" s="36"/>
      <c r="H25" s="36"/>
    </row>
    <row r="26" spans="1:8">
      <c r="A26" s="153" t="str">
        <f>'Application budget'!A20</f>
        <v>Volunteer costs</v>
      </c>
      <c r="B26" s="145">
        <f>'Application budget'!K20</f>
        <v>0</v>
      </c>
      <c r="C26" s="46"/>
      <c r="D26" s="145">
        <f t="shared" si="0"/>
        <v>0</v>
      </c>
      <c r="E26" s="103"/>
      <c r="F26" s="36"/>
      <c r="G26" s="36"/>
      <c r="H26" s="36"/>
    </row>
    <row r="27" spans="1:8">
      <c r="A27" s="153" t="str">
        <f>'Application budget'!A21</f>
        <v>Rent/ venue costs</v>
      </c>
      <c r="B27" s="145">
        <f>'Application budget'!K21</f>
        <v>0</v>
      </c>
      <c r="C27" s="46"/>
      <c r="D27" s="145">
        <f t="shared" si="0"/>
        <v>0</v>
      </c>
      <c r="E27" s="103"/>
      <c r="F27" s="36"/>
      <c r="G27" s="36"/>
      <c r="H27" s="36"/>
    </row>
    <row r="28" spans="1:8">
      <c r="A28" s="153" t="str">
        <f>'Application budget'!A22</f>
        <v>Training</v>
      </c>
      <c r="B28" s="145">
        <f>'Application budget'!K22</f>
        <v>0</v>
      </c>
      <c r="C28" s="46"/>
      <c r="D28" s="145">
        <f t="shared" si="0"/>
        <v>0</v>
      </c>
      <c r="E28" s="103"/>
      <c r="F28" s="36"/>
      <c r="G28" s="36"/>
      <c r="H28" s="36"/>
    </row>
    <row r="29" spans="1:8">
      <c r="A29" s="153" t="str">
        <f>'Application budget'!A23</f>
        <v>Travel</v>
      </c>
      <c r="B29" s="145">
        <f>'Application budget'!K23</f>
        <v>0</v>
      </c>
      <c r="C29" s="46"/>
      <c r="D29" s="145">
        <f t="shared" si="0"/>
        <v>0</v>
      </c>
      <c r="E29" s="103"/>
      <c r="F29" s="36"/>
      <c r="G29" s="36"/>
      <c r="H29" s="36"/>
    </row>
    <row r="30" spans="1:8">
      <c r="A30" s="153" t="str">
        <f>'Application budget'!A24</f>
        <v>Office costs</v>
      </c>
      <c r="B30" s="145">
        <f>'Application budget'!K24</f>
        <v>0</v>
      </c>
      <c r="C30" s="46"/>
      <c r="D30" s="145">
        <f t="shared" si="0"/>
        <v>0</v>
      </c>
      <c r="E30" s="103"/>
      <c r="F30" s="36"/>
      <c r="G30" s="36"/>
      <c r="H30" s="36"/>
    </row>
    <row r="31" spans="1:8">
      <c r="A31" s="153" t="str">
        <f>'Application budget'!A25</f>
        <v>Equipment</v>
      </c>
      <c r="B31" s="145">
        <f>'Application budget'!K25</f>
        <v>0</v>
      </c>
      <c r="C31" s="46"/>
      <c r="D31" s="145">
        <f t="shared" si="0"/>
        <v>0</v>
      </c>
      <c r="E31" s="103"/>
      <c r="F31" s="36"/>
      <c r="G31" s="36"/>
      <c r="H31" s="36"/>
    </row>
    <row r="32" spans="1:8">
      <c r="A32" s="153" t="str">
        <f>'Application budget'!A26</f>
        <v>Marketing &amp; promotion</v>
      </c>
      <c r="B32" s="145">
        <f>'Application budget'!K26</f>
        <v>0</v>
      </c>
      <c r="C32" s="46"/>
      <c r="D32" s="145">
        <f t="shared" si="0"/>
        <v>0</v>
      </c>
      <c r="E32" s="103"/>
      <c r="F32" s="37"/>
      <c r="G32" s="37"/>
      <c r="H32" s="37"/>
    </row>
    <row r="33" spans="1:8">
      <c r="A33" s="153" t="str">
        <f>'Application budget'!A27</f>
        <v>Evaluation</v>
      </c>
      <c r="B33" s="145">
        <f>'Application budget'!K27</f>
        <v>0</v>
      </c>
      <c r="C33" s="46"/>
      <c r="D33" s="145">
        <f t="shared" si="0"/>
        <v>0</v>
      </c>
      <c r="E33" s="103"/>
      <c r="F33" s="37"/>
      <c r="G33" s="37"/>
      <c r="H33" s="37"/>
    </row>
    <row r="34" spans="1:8">
      <c r="A34" s="153" t="str">
        <f>'Application budget'!A28</f>
        <v>Overheads</v>
      </c>
      <c r="B34" s="145">
        <f>'Application budget'!K28</f>
        <v>0</v>
      </c>
      <c r="C34" s="46"/>
      <c r="D34" s="145">
        <f t="shared" si="0"/>
        <v>0</v>
      </c>
      <c r="E34" s="103"/>
      <c r="F34" s="37"/>
      <c r="G34" s="37"/>
      <c r="H34" s="37"/>
    </row>
    <row r="35" spans="1:8">
      <c r="A35" s="153">
        <f>'Application budget'!A29</f>
        <v>0</v>
      </c>
      <c r="B35" s="145">
        <f>'Application budget'!K29</f>
        <v>0</v>
      </c>
      <c r="C35" s="46"/>
      <c r="D35" s="145">
        <f t="shared" si="0"/>
        <v>0</v>
      </c>
      <c r="E35" s="103"/>
      <c r="F35" s="37"/>
      <c r="G35" s="37"/>
      <c r="H35" s="37"/>
    </row>
    <row r="36" spans="1:8">
      <c r="A36" s="153">
        <f>'Application budget'!A30</f>
        <v>0</v>
      </c>
      <c r="B36" s="145">
        <f>'Application budget'!K30</f>
        <v>0</v>
      </c>
      <c r="C36" s="46"/>
      <c r="D36" s="145">
        <f t="shared" si="0"/>
        <v>0</v>
      </c>
      <c r="E36" s="103"/>
      <c r="F36" s="37"/>
      <c r="G36" s="37"/>
      <c r="H36" s="37"/>
    </row>
    <row r="37" spans="1:8">
      <c r="A37" s="153">
        <f>'Application budget'!A31</f>
        <v>0</v>
      </c>
      <c r="B37" s="145">
        <f>'Application budget'!K31</f>
        <v>0</v>
      </c>
      <c r="C37" s="46"/>
      <c r="D37" s="145">
        <f t="shared" si="0"/>
        <v>0</v>
      </c>
      <c r="E37" s="103"/>
      <c r="F37" s="37"/>
      <c r="G37" s="37"/>
      <c r="H37" s="37"/>
    </row>
    <row r="38" spans="1:8">
      <c r="A38" s="153">
        <f>'Application budget'!A32</f>
        <v>0</v>
      </c>
      <c r="B38" s="145">
        <f>'Application budget'!K32</f>
        <v>0</v>
      </c>
      <c r="C38" s="46"/>
      <c r="D38" s="145">
        <f t="shared" si="0"/>
        <v>0</v>
      </c>
      <c r="E38" s="103"/>
      <c r="F38" s="37"/>
      <c r="G38" s="37"/>
      <c r="H38" s="37"/>
    </row>
    <row r="39" spans="1:8">
      <c r="A39" s="153">
        <f>'Application budget'!A33</f>
        <v>0</v>
      </c>
      <c r="B39" s="145">
        <f>'Application budget'!K33</f>
        <v>0</v>
      </c>
      <c r="C39" s="46"/>
      <c r="D39" s="145">
        <f t="shared" si="0"/>
        <v>0</v>
      </c>
      <c r="E39" s="103"/>
      <c r="F39" s="37"/>
      <c r="G39" s="37"/>
      <c r="H39" s="37"/>
    </row>
    <row r="40" spans="1:8">
      <c r="A40" s="153">
        <f>'Application budget'!A34</f>
        <v>0</v>
      </c>
      <c r="B40" s="145">
        <f>'Application budget'!K34</f>
        <v>0</v>
      </c>
      <c r="C40" s="46"/>
      <c r="D40" s="145">
        <f t="shared" si="0"/>
        <v>0</v>
      </c>
      <c r="E40" s="103"/>
      <c r="F40" s="37"/>
      <c r="G40" s="37"/>
      <c r="H40" s="37"/>
    </row>
    <row r="41" spans="1:8">
      <c r="A41" s="153">
        <f>'Application budget'!A35</f>
        <v>0</v>
      </c>
      <c r="B41" s="145">
        <f>'Application budget'!K35</f>
        <v>0</v>
      </c>
      <c r="C41" s="46"/>
      <c r="D41" s="145">
        <f t="shared" si="0"/>
        <v>0</v>
      </c>
      <c r="E41" s="103"/>
      <c r="F41" s="37"/>
      <c r="G41" s="37"/>
      <c r="H41" s="37"/>
    </row>
    <row r="42" spans="1:8">
      <c r="A42" s="153">
        <f>'Application budget'!A36</f>
        <v>0</v>
      </c>
      <c r="B42" s="145">
        <f>'Application budget'!K36</f>
        <v>0</v>
      </c>
      <c r="C42" s="46"/>
      <c r="D42" s="145">
        <f t="shared" si="0"/>
        <v>0</v>
      </c>
      <c r="E42" s="103"/>
      <c r="F42" s="37"/>
      <c r="G42" s="37"/>
      <c r="H42" s="37"/>
    </row>
    <row r="43" spans="1:8">
      <c r="A43" s="153">
        <f>'Application budget'!A37</f>
        <v>0</v>
      </c>
      <c r="B43" s="145">
        <f>'Application budget'!K37</f>
        <v>0</v>
      </c>
      <c r="C43" s="46"/>
      <c r="D43" s="145">
        <f t="shared" si="0"/>
        <v>0</v>
      </c>
      <c r="E43" s="103"/>
      <c r="F43" s="37"/>
      <c r="G43" s="37"/>
      <c r="H43" s="37"/>
    </row>
    <row r="44" spans="1:8">
      <c r="A44" s="153">
        <f>'Application budget'!A38</f>
        <v>0</v>
      </c>
      <c r="B44" s="145">
        <f>'Application budget'!K38</f>
        <v>0</v>
      </c>
      <c r="C44" s="46"/>
      <c r="D44" s="145">
        <f t="shared" si="0"/>
        <v>0</v>
      </c>
      <c r="E44" s="103"/>
      <c r="F44" s="37"/>
      <c r="G44" s="37"/>
      <c r="H44" s="37"/>
    </row>
    <row r="45" spans="1:8">
      <c r="A45" s="153">
        <f>'Application budget'!A39</f>
        <v>0</v>
      </c>
      <c r="B45" s="145">
        <f>'Application budget'!K39</f>
        <v>0</v>
      </c>
      <c r="C45" s="46"/>
      <c r="D45" s="145">
        <f t="shared" si="0"/>
        <v>0</v>
      </c>
      <c r="E45" s="103"/>
      <c r="F45" s="37"/>
      <c r="G45" s="37"/>
      <c r="H45" s="37"/>
    </row>
    <row r="46" spans="1:8">
      <c r="A46" s="153">
        <f>'Application budget'!A40</f>
        <v>0</v>
      </c>
      <c r="B46" s="145">
        <f>'Application budget'!K40</f>
        <v>0</v>
      </c>
      <c r="C46" s="46"/>
      <c r="D46" s="145">
        <f t="shared" si="0"/>
        <v>0</v>
      </c>
      <c r="E46" s="103"/>
      <c r="F46" s="37"/>
      <c r="G46" s="37"/>
      <c r="H46" s="37"/>
    </row>
    <row r="47" spans="1:8">
      <c r="A47" s="153">
        <f>'Application budget'!A41</f>
        <v>0</v>
      </c>
      <c r="B47" s="145">
        <f>'Application budget'!K41</f>
        <v>0</v>
      </c>
      <c r="C47" s="46"/>
      <c r="D47" s="145">
        <f t="shared" si="0"/>
        <v>0</v>
      </c>
      <c r="E47" s="103"/>
      <c r="F47" s="37"/>
      <c r="G47" s="37"/>
      <c r="H47" s="37"/>
    </row>
    <row r="48" spans="1:8">
      <c r="A48" s="153">
        <f>'Application budget'!A42</f>
        <v>0</v>
      </c>
      <c r="B48" s="145">
        <f>'Application budget'!K42</f>
        <v>0</v>
      </c>
      <c r="C48" s="46"/>
      <c r="D48" s="145">
        <f t="shared" si="0"/>
        <v>0</v>
      </c>
      <c r="E48" s="103"/>
      <c r="F48" s="37"/>
      <c r="G48" s="37"/>
      <c r="H48" s="37"/>
    </row>
    <row r="49" spans="1:11">
      <c r="A49" s="153">
        <f>'Application budget'!A43</f>
        <v>0</v>
      </c>
      <c r="B49" s="145">
        <f>'Application budget'!K43</f>
        <v>0</v>
      </c>
      <c r="C49" s="46"/>
      <c r="D49" s="145">
        <f t="shared" si="0"/>
        <v>0</v>
      </c>
      <c r="E49" s="103"/>
      <c r="F49" s="37"/>
      <c r="G49" s="37"/>
      <c r="H49" s="37"/>
    </row>
    <row r="50" spans="1:11">
      <c r="A50" s="154" t="s">
        <v>61</v>
      </c>
      <c r="B50" s="146">
        <f>SUM(B19:B49)</f>
        <v>0</v>
      </c>
      <c r="C50" s="146">
        <f>SUM(C19:C49)</f>
        <v>0</v>
      </c>
      <c r="D50" s="146">
        <f t="shared" si="0"/>
        <v>0</v>
      </c>
      <c r="E50" s="106"/>
      <c r="F50" s="36"/>
      <c r="G50" s="36"/>
      <c r="H50" s="36"/>
    </row>
    <row r="51" spans="1:11" ht="68.25" customHeight="1">
      <c r="A51" s="107" t="s">
        <v>208</v>
      </c>
      <c r="B51" s="108"/>
      <c r="C51" s="108"/>
      <c r="D51" s="108"/>
      <c r="F51" s="109"/>
      <c r="G51" s="109"/>
      <c r="H51" s="109"/>
    </row>
    <row r="52" spans="1:11" ht="180.75" customHeight="1">
      <c r="A52" s="53" t="s">
        <v>122</v>
      </c>
      <c r="B52" s="108"/>
      <c r="C52" s="108"/>
      <c r="D52" s="108"/>
      <c r="F52" s="109"/>
      <c r="G52" s="109"/>
      <c r="H52" s="109"/>
    </row>
    <row r="53" spans="1:11" ht="21" customHeight="1">
      <c r="A53" s="110" t="s">
        <v>123</v>
      </c>
      <c r="B53" s="111" t="s">
        <v>109</v>
      </c>
      <c r="C53" s="112"/>
      <c r="D53" s="112"/>
      <c r="F53" s="109"/>
      <c r="G53" s="109"/>
      <c r="H53" s="109"/>
    </row>
    <row r="54" spans="1:11" ht="21" customHeight="1">
      <c r="A54" s="159" t="s">
        <v>209</v>
      </c>
      <c r="B54" s="160">
        <f>'Post award - year 4'!B59</f>
        <v>0</v>
      </c>
      <c r="C54" s="112"/>
      <c r="D54" s="112"/>
      <c r="F54" s="109"/>
      <c r="G54" s="109"/>
      <c r="H54" s="109"/>
    </row>
    <row r="55" spans="1:11" ht="29.25" customHeight="1">
      <c r="A55" s="100" t="s">
        <v>210</v>
      </c>
      <c r="B55" s="47"/>
      <c r="C55" s="113" t="s">
        <v>125</v>
      </c>
      <c r="D55" s="113"/>
      <c r="E55" s="114"/>
      <c r="F55" s="114"/>
      <c r="G55" s="114"/>
      <c r="H55" s="114"/>
    </row>
    <row r="56" spans="1:11" ht="29.25" customHeight="1">
      <c r="A56" s="100" t="s">
        <v>211</v>
      </c>
      <c r="B56" s="160">
        <f>B54+B55</f>
        <v>0</v>
      </c>
      <c r="C56" s="113"/>
      <c r="D56" s="113"/>
      <c r="E56" s="114"/>
      <c r="F56" s="114"/>
      <c r="G56" s="114"/>
      <c r="H56" s="114"/>
    </row>
    <row r="57" spans="1:11">
      <c r="A57" s="99" t="s">
        <v>212</v>
      </c>
      <c r="B57" s="147">
        <f>C50</f>
        <v>0</v>
      </c>
      <c r="C57" s="115"/>
      <c r="D57" s="115"/>
    </row>
    <row r="58" spans="1:11" ht="35.25" customHeight="1">
      <c r="A58" s="100" t="s">
        <v>127</v>
      </c>
      <c r="B58" s="116"/>
      <c r="C58" s="117"/>
      <c r="D58" s="38"/>
      <c r="F58" s="114"/>
      <c r="G58" s="114"/>
      <c r="H58" s="114"/>
      <c r="I58" s="114"/>
      <c r="J58" s="114"/>
      <c r="K58" s="114"/>
    </row>
    <row r="59" spans="1:11">
      <c r="A59" s="118" t="s">
        <v>213</v>
      </c>
      <c r="B59" s="148">
        <f>B55-B57+B58</f>
        <v>0</v>
      </c>
      <c r="C59" s="120"/>
      <c r="D59" s="115"/>
    </row>
    <row r="60" spans="1:11" ht="66" customHeight="1">
      <c r="A60" s="121" t="s">
        <v>129</v>
      </c>
      <c r="B60" s="122"/>
      <c r="C60" s="122"/>
      <c r="D60" s="108"/>
    </row>
    <row r="61" spans="1:11" ht="81" customHeight="1">
      <c r="A61" s="68" t="s">
        <v>130</v>
      </c>
      <c r="B61" s="34"/>
      <c r="C61" s="34"/>
      <c r="D61" s="34"/>
      <c r="E61" s="34"/>
      <c r="F61" s="34"/>
      <c r="G61" s="34"/>
      <c r="H61" s="34"/>
    </row>
    <row r="62" spans="1:11" ht="409.35" customHeight="1">
      <c r="A62" s="39" t="s">
        <v>131</v>
      </c>
      <c r="B62" s="34"/>
      <c r="C62" s="34"/>
      <c r="D62" s="34"/>
      <c r="E62" s="34"/>
      <c r="F62" s="34"/>
      <c r="G62" s="34"/>
      <c r="H62" s="34"/>
    </row>
    <row r="63" spans="1:11" s="123" customFormat="1" ht="71.099999999999994" customHeight="1" thickBot="1">
      <c r="A63" s="40" t="s">
        <v>132</v>
      </c>
      <c r="B63" s="41"/>
      <c r="C63" s="41"/>
      <c r="D63" s="41"/>
      <c r="E63" s="41"/>
      <c r="F63" s="41"/>
      <c r="G63" s="41"/>
      <c r="H63" s="41"/>
    </row>
    <row r="64" spans="1:11" ht="45" customHeight="1" thickTop="1">
      <c r="A64" s="124" t="s">
        <v>133</v>
      </c>
      <c r="B64" s="34"/>
      <c r="C64" s="34"/>
      <c r="D64" s="34"/>
      <c r="E64" s="34"/>
      <c r="F64" s="34"/>
      <c r="G64" s="34"/>
      <c r="H64" s="34"/>
    </row>
    <row r="65" spans="1:8" ht="53.85" customHeight="1">
      <c r="A65" s="107" t="s">
        <v>137</v>
      </c>
      <c r="B65" s="115"/>
      <c r="C65" s="115"/>
      <c r="D65" s="115"/>
      <c r="E65" s="115"/>
      <c r="F65" s="43"/>
    </row>
    <row r="66" spans="1:8" ht="61.5" customHeight="1">
      <c r="A66" s="53" t="s">
        <v>214</v>
      </c>
      <c r="B66" s="115"/>
      <c r="D66" s="130"/>
      <c r="E66" s="130"/>
      <c r="F66" s="130"/>
      <c r="G66" s="131"/>
      <c r="H66" s="131"/>
    </row>
    <row r="67" spans="1:8" ht="363" customHeight="1">
      <c r="A67" s="132"/>
      <c r="B67" s="115"/>
      <c r="D67" s="130"/>
      <c r="E67" s="130"/>
      <c r="F67" s="130"/>
      <c r="G67" s="131"/>
      <c r="H67" s="131"/>
    </row>
    <row r="68" spans="1:8">
      <c r="A68" s="133" t="s">
        <v>139</v>
      </c>
      <c r="B68" s="134"/>
      <c r="C68" s="134"/>
      <c r="D68" s="43"/>
      <c r="F68" s="44"/>
      <c r="G68" s="131"/>
      <c r="H68" s="131"/>
    </row>
    <row r="69" spans="1:8">
      <c r="A69" s="135"/>
      <c r="C69" s="131"/>
      <c r="D69" s="131"/>
      <c r="E69" s="131"/>
      <c r="F69" s="131"/>
      <c r="G69" s="131"/>
      <c r="H69" s="131"/>
    </row>
    <row r="70" spans="1:8">
      <c r="A70" s="136" t="s">
        <v>140</v>
      </c>
      <c r="C70" s="131"/>
      <c r="D70" s="131"/>
      <c r="E70" s="131"/>
      <c r="F70" s="131"/>
      <c r="G70" s="131"/>
      <c r="H70" s="131"/>
    </row>
    <row r="71" spans="1:8">
      <c r="A71" s="135"/>
      <c r="C71" s="131"/>
      <c r="D71" s="131"/>
      <c r="E71" s="131"/>
      <c r="F71" s="131"/>
      <c r="G71" s="131"/>
      <c r="H71" s="131"/>
    </row>
    <row r="72" spans="1:8" ht="78.599999999999994" customHeight="1">
      <c r="A72" s="137" t="s">
        <v>141</v>
      </c>
      <c r="C72" s="131"/>
      <c r="D72" s="131"/>
      <c r="E72" s="131"/>
      <c r="F72" s="131"/>
      <c r="G72" s="131"/>
      <c r="H72" s="131"/>
    </row>
    <row r="73" spans="1:8" ht="104.1" customHeight="1">
      <c r="A73" s="138" t="s">
        <v>142</v>
      </c>
      <c r="C73" s="131"/>
      <c r="D73" s="131"/>
      <c r="E73" s="131"/>
      <c r="F73" s="131"/>
      <c r="G73" s="131"/>
      <c r="H73" s="131"/>
    </row>
    <row r="74" spans="1:8" ht="93.6" customHeight="1">
      <c r="A74" s="19" t="s">
        <v>18</v>
      </c>
      <c r="C74" s="131"/>
      <c r="D74" s="131"/>
      <c r="E74" s="131"/>
      <c r="F74" s="131"/>
      <c r="G74" s="131"/>
      <c r="H74" s="131"/>
    </row>
    <row r="75" spans="1:8">
      <c r="C75" s="131"/>
      <c r="D75" s="131"/>
      <c r="E75" s="131"/>
      <c r="F75" s="131"/>
      <c r="G75" s="131"/>
      <c r="H75" s="131"/>
    </row>
  </sheetData>
  <sheetProtection algorithmName="SHA-512" hashValue="Jr2C2W8ytcvle0pllIzDwXvy0r07cEfuQ3ueM60MFStefOOr3mdpuPC95Eb8F+WcixpLwU++OdEjRijgjH+CjA==" saltValue="fKw138eobR3G/I1Z6HcCXA==" spinCount="100000" sheet="1" objects="1" scenarios="1" selectLockedCells="1"/>
  <dataValidations count="2">
    <dataValidation type="whole" operator="greaterThanOrEqual" allowBlank="1" showInputMessage="1" showErrorMessage="1" errorTitle="Invalid Amount" error="Sorry, the amount needs to be in whole £ or zero.  Please try again." sqref="B12:B14" xr:uid="{F3B5D358-B7FB-4BB8-800C-C6455D0D2310}">
      <formula1>0</formula1>
    </dataValidation>
    <dataValidation type="whole" operator="greaterThanOrEqual" allowBlank="1" showInputMessage="1" showErrorMessage="1" errorTitle="Invalid amount" error="Sorry, the amount needs to be in whole £ or zero.  Please try again." sqref="C19:C49" xr:uid="{9F9BDC9C-8FF5-43A3-94B0-E93645493D39}">
      <formula1>0</formula1>
    </dataValidation>
  </dataValidations>
  <pageMargins left="0.7" right="0.7" top="0.75" bottom="0.75" header="0.3" footer="0.3"/>
  <pageSetup paperSize="9" orientation="portrait" r:id="rId1"/>
  <legacyDrawing r:id="rId2"/>
  <tableParts count="4">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873A0-1B33-48F1-981B-C82B09BB4F09}">
  <dimension ref="A1:K74"/>
  <sheetViews>
    <sheetView topLeftCell="A17" zoomScaleNormal="100" workbookViewId="0">
      <selection activeCell="C24" sqref="C24"/>
    </sheetView>
  </sheetViews>
  <sheetFormatPr defaultColWidth="8" defaultRowHeight="15.4"/>
  <cols>
    <col min="1" max="1" width="65.625" style="86" customWidth="1"/>
    <col min="2" max="2" width="28.125" style="85" customWidth="1"/>
    <col min="3" max="3" width="21" style="85" customWidth="1"/>
    <col min="4" max="4" width="20.625" style="85" customWidth="1"/>
    <col min="5" max="5" width="65" style="85" customWidth="1"/>
    <col min="6" max="6" width="28.75" style="86" customWidth="1"/>
    <col min="7" max="7" width="20.875" style="86" customWidth="1"/>
    <col min="8" max="8" width="20.625" style="86" customWidth="1"/>
    <col min="9" max="9" width="1.5" style="86" customWidth="1"/>
    <col min="10" max="16384" width="8" style="86"/>
  </cols>
  <sheetData>
    <row r="1" spans="1:8" ht="76.349999999999994" customHeight="1">
      <c r="A1" s="84" t="s">
        <v>215</v>
      </c>
    </row>
    <row r="2" spans="1:8" ht="409.5" customHeight="1">
      <c r="A2" s="68" t="s">
        <v>216</v>
      </c>
    </row>
    <row r="3" spans="1:8" ht="33" customHeight="1">
      <c r="A3" s="63" t="s">
        <v>23</v>
      </c>
      <c r="B3" s="87"/>
    </row>
    <row r="4" spans="1:8" ht="21" customHeight="1">
      <c r="A4" s="88" t="s">
        <v>24</v>
      </c>
      <c r="B4" s="89" t="s">
        <v>25</v>
      </c>
    </row>
    <row r="5" spans="1:8" ht="21" customHeight="1">
      <c r="A5" s="86" t="s">
        <v>26</v>
      </c>
      <c r="B5" s="162">
        <f>Project_Details_Year1[[#This Row],[Your answer]]</f>
        <v>0</v>
      </c>
    </row>
    <row r="6" spans="1:8" ht="18.95" customHeight="1">
      <c r="A6" s="15" t="s">
        <v>27</v>
      </c>
      <c r="B6" s="140">
        <f>Project_Details_Year1[[#This Row],[Your answer]]</f>
        <v>0</v>
      </c>
    </row>
    <row r="7" spans="1:8" ht="18.95" customHeight="1">
      <c r="A7" s="90" t="s">
        <v>217</v>
      </c>
      <c r="B7" s="141">
        <f>'Post award - year 5'!B8+1</f>
        <v>47825</v>
      </c>
    </row>
    <row r="8" spans="1:8" ht="18.95" customHeight="1">
      <c r="A8" s="161" t="s">
        <v>218</v>
      </c>
      <c r="B8" s="57"/>
    </row>
    <row r="9" spans="1:8" s="92" customFormat="1" ht="58.5" customHeight="1">
      <c r="A9" s="91" t="s">
        <v>107</v>
      </c>
      <c r="B9" s="86"/>
      <c r="C9" s="86"/>
      <c r="D9" s="86"/>
      <c r="E9" s="86"/>
      <c r="F9" s="86"/>
      <c r="G9" s="86"/>
      <c r="H9" s="86"/>
    </row>
    <row r="10" spans="1:8" s="92" customFormat="1">
      <c r="A10" s="86" t="s">
        <v>108</v>
      </c>
      <c r="B10" s="86" t="s">
        <v>109</v>
      </c>
      <c r="C10" s="86"/>
      <c r="D10" s="86"/>
      <c r="E10" s="86"/>
      <c r="F10" s="86"/>
      <c r="G10" s="86"/>
      <c r="H10" s="86"/>
    </row>
    <row r="11" spans="1:8" s="92" customFormat="1">
      <c r="A11" s="158" t="s">
        <v>219</v>
      </c>
      <c r="B11" s="45"/>
      <c r="C11" s="94"/>
      <c r="D11" s="94"/>
      <c r="E11" s="34"/>
      <c r="F11" s="34"/>
      <c r="G11" s="34"/>
      <c r="H11" s="34"/>
    </row>
    <row r="12" spans="1:8" s="92" customFormat="1" ht="41.85" customHeight="1">
      <c r="A12" s="95" t="s">
        <v>112</v>
      </c>
      <c r="B12" s="33"/>
    </row>
    <row r="13" spans="1:8" s="92" customFormat="1" ht="43.5" customHeight="1">
      <c r="A13" s="4" t="s">
        <v>220</v>
      </c>
      <c r="B13" s="33"/>
      <c r="C13" s="94"/>
      <c r="D13" s="94"/>
      <c r="E13" s="34"/>
      <c r="F13" s="34"/>
      <c r="G13" s="34"/>
      <c r="H13" s="34"/>
    </row>
    <row r="14" spans="1:8" s="92" customFormat="1" ht="221.25" customHeight="1">
      <c r="A14" s="96"/>
      <c r="B14" s="97"/>
      <c r="C14" s="97"/>
      <c r="D14" s="86"/>
      <c r="E14" s="86"/>
      <c r="F14" s="86"/>
    </row>
    <row r="15" spans="1:8" s="92" customFormat="1" ht="77.25" customHeight="1">
      <c r="A15" s="91" t="s">
        <v>114</v>
      </c>
      <c r="B15" s="97"/>
      <c r="C15" s="97"/>
      <c r="D15" s="86"/>
      <c r="E15" s="86"/>
      <c r="F15" s="86"/>
    </row>
    <row r="16" spans="1:8" s="92" customFormat="1" ht="308.10000000000002" customHeight="1">
      <c r="A16" s="98" t="s">
        <v>115</v>
      </c>
      <c r="B16" s="97"/>
      <c r="C16" s="97"/>
      <c r="D16" s="86"/>
      <c r="E16" s="86"/>
      <c r="F16" s="86"/>
    </row>
    <row r="17" spans="1:8" ht="68.849999999999994" customHeight="1">
      <c r="A17" s="99" t="s">
        <v>221</v>
      </c>
      <c r="B17" s="100" t="s">
        <v>222</v>
      </c>
      <c r="C17" s="100" t="s">
        <v>223</v>
      </c>
      <c r="D17" s="144" t="s">
        <v>119</v>
      </c>
      <c r="E17" s="99" t="s">
        <v>120</v>
      </c>
      <c r="F17" s="101"/>
      <c r="G17" s="101"/>
    </row>
    <row r="18" spans="1:8">
      <c r="A18" s="153" t="str">
        <f>'Application budget'!A13</f>
        <v>Salary 1 (inc. on costs)</v>
      </c>
      <c r="B18" s="102"/>
      <c r="C18" s="52"/>
      <c r="D18" s="145">
        <f t="shared" ref="D18:D49" si="0">B18-C18</f>
        <v>0</v>
      </c>
      <c r="E18" s="103"/>
      <c r="F18" s="36"/>
      <c r="G18" s="36"/>
      <c r="H18" s="36"/>
    </row>
    <row r="19" spans="1:8">
      <c r="A19" s="153" t="str">
        <f>'Application budget'!A14</f>
        <v>Salary 2 (inc. on costs)</v>
      </c>
      <c r="B19" s="102"/>
      <c r="C19" s="46"/>
      <c r="D19" s="145">
        <f t="shared" si="0"/>
        <v>0</v>
      </c>
      <c r="E19" s="103"/>
      <c r="F19" s="36"/>
      <c r="G19" s="36"/>
      <c r="H19" s="36"/>
    </row>
    <row r="20" spans="1:8">
      <c r="A20" s="153" t="str">
        <f>'Application budget'!A15</f>
        <v>Salary 3 (inc. on costs)</v>
      </c>
      <c r="B20" s="102"/>
      <c r="C20" s="46"/>
      <c r="D20" s="145">
        <f t="shared" si="0"/>
        <v>0</v>
      </c>
      <c r="E20" s="103"/>
      <c r="F20" s="36"/>
      <c r="G20" s="36"/>
      <c r="H20" s="36"/>
    </row>
    <row r="21" spans="1:8">
      <c r="A21" s="153" t="str">
        <f>'Application budget'!A16</f>
        <v>Salary 4 (inc. on costs)</v>
      </c>
      <c r="B21" s="102"/>
      <c r="C21" s="46"/>
      <c r="D21" s="145">
        <f t="shared" si="0"/>
        <v>0</v>
      </c>
      <c r="E21" s="103"/>
      <c r="F21" s="36"/>
      <c r="G21" s="36"/>
      <c r="H21" s="36"/>
    </row>
    <row r="22" spans="1:8">
      <c r="A22" s="153" t="str">
        <f>'Application budget'!A17</f>
        <v>Salary 5 (inc. on costs)</v>
      </c>
      <c r="B22" s="102"/>
      <c r="C22" s="46"/>
      <c r="D22" s="145">
        <f t="shared" si="0"/>
        <v>0</v>
      </c>
      <c r="E22" s="103"/>
      <c r="F22" s="36"/>
      <c r="G22" s="36"/>
      <c r="H22" s="36"/>
    </row>
    <row r="23" spans="1:8">
      <c r="A23" s="153" t="str">
        <f>'Application budget'!A18</f>
        <v>Activity cost</v>
      </c>
      <c r="B23" s="102"/>
      <c r="C23" s="46"/>
      <c r="D23" s="145">
        <f t="shared" si="0"/>
        <v>0</v>
      </c>
      <c r="E23" s="103"/>
      <c r="F23" s="36"/>
      <c r="G23" s="36"/>
      <c r="H23" s="36"/>
    </row>
    <row r="24" spans="1:8">
      <c r="A24" s="153" t="str">
        <f>'Application budget'!A19</f>
        <v>Sessional fees</v>
      </c>
      <c r="B24" s="102"/>
      <c r="C24" s="46"/>
      <c r="D24" s="145">
        <f t="shared" si="0"/>
        <v>0</v>
      </c>
      <c r="E24" s="103"/>
      <c r="F24" s="36"/>
      <c r="G24" s="36"/>
      <c r="H24" s="36"/>
    </row>
    <row r="25" spans="1:8">
      <c r="A25" s="153" t="str">
        <f>'Application budget'!A20</f>
        <v>Volunteer costs</v>
      </c>
      <c r="B25" s="102"/>
      <c r="C25" s="46"/>
      <c r="D25" s="145">
        <f t="shared" si="0"/>
        <v>0</v>
      </c>
      <c r="E25" s="103"/>
      <c r="F25" s="36"/>
      <c r="G25" s="36"/>
      <c r="H25" s="36"/>
    </row>
    <row r="26" spans="1:8">
      <c r="A26" s="153" t="str">
        <f>'Application budget'!A21</f>
        <v>Rent/ venue costs</v>
      </c>
      <c r="B26" s="102"/>
      <c r="C26" s="46"/>
      <c r="D26" s="145">
        <f t="shared" si="0"/>
        <v>0</v>
      </c>
      <c r="E26" s="103"/>
      <c r="F26" s="36"/>
      <c r="G26" s="36"/>
      <c r="H26" s="36"/>
    </row>
    <row r="27" spans="1:8">
      <c r="A27" s="153" t="str">
        <f>'Application budget'!A22</f>
        <v>Training</v>
      </c>
      <c r="B27" s="102"/>
      <c r="C27" s="46"/>
      <c r="D27" s="145">
        <f t="shared" si="0"/>
        <v>0</v>
      </c>
      <c r="E27" s="103"/>
      <c r="F27" s="36"/>
      <c r="G27" s="36"/>
      <c r="H27" s="36"/>
    </row>
    <row r="28" spans="1:8">
      <c r="A28" s="153" t="str">
        <f>'Application budget'!A23</f>
        <v>Travel</v>
      </c>
      <c r="B28" s="102"/>
      <c r="C28" s="46"/>
      <c r="D28" s="145">
        <f t="shared" si="0"/>
        <v>0</v>
      </c>
      <c r="E28" s="103"/>
      <c r="F28" s="36"/>
      <c r="G28" s="36"/>
      <c r="H28" s="36"/>
    </row>
    <row r="29" spans="1:8">
      <c r="A29" s="153" t="str">
        <f>'Application budget'!A24</f>
        <v>Office costs</v>
      </c>
      <c r="B29" s="102"/>
      <c r="C29" s="46"/>
      <c r="D29" s="145">
        <f t="shared" si="0"/>
        <v>0</v>
      </c>
      <c r="E29" s="103"/>
      <c r="F29" s="36"/>
      <c r="G29" s="36"/>
      <c r="H29" s="36"/>
    </row>
    <row r="30" spans="1:8">
      <c r="A30" s="153" t="str">
        <f>'Application budget'!A25</f>
        <v>Equipment</v>
      </c>
      <c r="B30" s="102"/>
      <c r="C30" s="46"/>
      <c r="D30" s="145">
        <f t="shared" si="0"/>
        <v>0</v>
      </c>
      <c r="E30" s="103"/>
      <c r="F30" s="36"/>
      <c r="G30" s="36"/>
      <c r="H30" s="36"/>
    </row>
    <row r="31" spans="1:8">
      <c r="A31" s="153" t="str">
        <f>'Application budget'!A26</f>
        <v>Marketing &amp; promotion</v>
      </c>
      <c r="B31" s="102"/>
      <c r="C31" s="46"/>
      <c r="D31" s="145">
        <f t="shared" si="0"/>
        <v>0</v>
      </c>
      <c r="E31" s="103"/>
      <c r="F31" s="37"/>
      <c r="G31" s="37"/>
      <c r="H31" s="37"/>
    </row>
    <row r="32" spans="1:8">
      <c r="A32" s="153" t="str">
        <f>'Application budget'!A27</f>
        <v>Evaluation</v>
      </c>
      <c r="B32" s="102"/>
      <c r="C32" s="46"/>
      <c r="D32" s="145">
        <f t="shared" si="0"/>
        <v>0</v>
      </c>
      <c r="E32" s="103"/>
      <c r="F32" s="37"/>
      <c r="G32" s="37"/>
      <c r="H32" s="37"/>
    </row>
    <row r="33" spans="1:8">
      <c r="A33" s="153" t="str">
        <f>'Application budget'!A28</f>
        <v>Overheads</v>
      </c>
      <c r="B33" s="102"/>
      <c r="C33" s="46"/>
      <c r="D33" s="145">
        <f t="shared" si="0"/>
        <v>0</v>
      </c>
      <c r="E33" s="103"/>
      <c r="F33" s="37"/>
      <c r="G33" s="37"/>
      <c r="H33" s="37"/>
    </row>
    <row r="34" spans="1:8">
      <c r="A34" s="153">
        <f>'Application budget'!A29</f>
        <v>0</v>
      </c>
      <c r="B34" s="102"/>
      <c r="C34" s="46"/>
      <c r="D34" s="145">
        <f t="shared" si="0"/>
        <v>0</v>
      </c>
      <c r="E34" s="103"/>
      <c r="F34" s="37"/>
      <c r="G34" s="37"/>
      <c r="H34" s="37"/>
    </row>
    <row r="35" spans="1:8">
      <c r="A35" s="153">
        <f>'Application budget'!A30</f>
        <v>0</v>
      </c>
      <c r="B35" s="102"/>
      <c r="C35" s="46"/>
      <c r="D35" s="145">
        <f t="shared" si="0"/>
        <v>0</v>
      </c>
      <c r="E35" s="103"/>
      <c r="F35" s="37"/>
      <c r="G35" s="37"/>
      <c r="H35" s="37"/>
    </row>
    <row r="36" spans="1:8">
      <c r="A36" s="153">
        <f>'Application budget'!A31</f>
        <v>0</v>
      </c>
      <c r="B36" s="102"/>
      <c r="C36" s="46"/>
      <c r="D36" s="145">
        <f t="shared" si="0"/>
        <v>0</v>
      </c>
      <c r="E36" s="103"/>
      <c r="F36" s="37"/>
      <c r="G36" s="37"/>
      <c r="H36" s="37"/>
    </row>
    <row r="37" spans="1:8">
      <c r="A37" s="153">
        <f>'Application budget'!A32</f>
        <v>0</v>
      </c>
      <c r="B37" s="102"/>
      <c r="C37" s="46"/>
      <c r="D37" s="145">
        <f t="shared" si="0"/>
        <v>0</v>
      </c>
      <c r="E37" s="103"/>
      <c r="F37" s="37"/>
      <c r="G37" s="37"/>
      <c r="H37" s="37"/>
    </row>
    <row r="38" spans="1:8">
      <c r="A38" s="153">
        <f>'Application budget'!A33</f>
        <v>0</v>
      </c>
      <c r="B38" s="102"/>
      <c r="C38" s="46"/>
      <c r="D38" s="145">
        <f t="shared" si="0"/>
        <v>0</v>
      </c>
      <c r="E38" s="103"/>
      <c r="F38" s="37"/>
      <c r="G38" s="37"/>
      <c r="H38" s="37"/>
    </row>
    <row r="39" spans="1:8">
      <c r="A39" s="153">
        <f>'Application budget'!A34</f>
        <v>0</v>
      </c>
      <c r="B39" s="102"/>
      <c r="C39" s="46"/>
      <c r="D39" s="145">
        <f t="shared" si="0"/>
        <v>0</v>
      </c>
      <c r="E39" s="103"/>
      <c r="F39" s="37"/>
      <c r="G39" s="37"/>
      <c r="H39" s="37"/>
    </row>
    <row r="40" spans="1:8">
      <c r="A40" s="153">
        <f>'Application budget'!A35</f>
        <v>0</v>
      </c>
      <c r="B40" s="102"/>
      <c r="C40" s="46"/>
      <c r="D40" s="145">
        <f t="shared" si="0"/>
        <v>0</v>
      </c>
      <c r="E40" s="103"/>
      <c r="F40" s="37"/>
      <c r="G40" s="37"/>
      <c r="H40" s="37"/>
    </row>
    <row r="41" spans="1:8">
      <c r="A41" s="153">
        <f>'Application budget'!A36</f>
        <v>0</v>
      </c>
      <c r="B41" s="102"/>
      <c r="C41" s="46"/>
      <c r="D41" s="145">
        <f t="shared" si="0"/>
        <v>0</v>
      </c>
      <c r="E41" s="103"/>
      <c r="F41" s="37"/>
      <c r="G41" s="37"/>
      <c r="H41" s="37"/>
    </row>
    <row r="42" spans="1:8">
      <c r="A42" s="153">
        <f>'Application budget'!A37</f>
        <v>0</v>
      </c>
      <c r="B42" s="102"/>
      <c r="C42" s="46"/>
      <c r="D42" s="145">
        <f t="shared" si="0"/>
        <v>0</v>
      </c>
      <c r="E42" s="103"/>
      <c r="F42" s="37"/>
      <c r="G42" s="37"/>
      <c r="H42" s="37"/>
    </row>
    <row r="43" spans="1:8">
      <c r="A43" s="153">
        <f>'Application budget'!A38</f>
        <v>0</v>
      </c>
      <c r="B43" s="102"/>
      <c r="C43" s="46"/>
      <c r="D43" s="145">
        <f t="shared" si="0"/>
        <v>0</v>
      </c>
      <c r="E43" s="103"/>
      <c r="F43" s="37"/>
      <c r="G43" s="37"/>
      <c r="H43" s="37"/>
    </row>
    <row r="44" spans="1:8">
      <c r="A44" s="153">
        <f>'Application budget'!A39</f>
        <v>0</v>
      </c>
      <c r="B44" s="102"/>
      <c r="C44" s="46"/>
      <c r="D44" s="145">
        <f t="shared" si="0"/>
        <v>0</v>
      </c>
      <c r="E44" s="103"/>
      <c r="F44" s="37"/>
      <c r="G44" s="37"/>
      <c r="H44" s="37"/>
    </row>
    <row r="45" spans="1:8">
      <c r="A45" s="153">
        <f>'Application budget'!A40</f>
        <v>0</v>
      </c>
      <c r="B45" s="102"/>
      <c r="C45" s="46"/>
      <c r="D45" s="145">
        <f t="shared" si="0"/>
        <v>0</v>
      </c>
      <c r="E45" s="103"/>
      <c r="F45" s="37"/>
      <c r="G45" s="37"/>
      <c r="H45" s="37"/>
    </row>
    <row r="46" spans="1:8">
      <c r="A46" s="153">
        <f>'Application budget'!A41</f>
        <v>0</v>
      </c>
      <c r="B46" s="102"/>
      <c r="C46" s="46"/>
      <c r="D46" s="145">
        <f t="shared" si="0"/>
        <v>0</v>
      </c>
      <c r="E46" s="103"/>
      <c r="F46" s="37"/>
      <c r="G46" s="37"/>
      <c r="H46" s="37"/>
    </row>
    <row r="47" spans="1:8">
      <c r="A47" s="153">
        <f>'Application budget'!A42</f>
        <v>0</v>
      </c>
      <c r="B47" s="102"/>
      <c r="C47" s="46"/>
      <c r="D47" s="145">
        <f t="shared" si="0"/>
        <v>0</v>
      </c>
      <c r="E47" s="103"/>
      <c r="F47" s="37"/>
      <c r="G47" s="37"/>
      <c r="H47" s="37"/>
    </row>
    <row r="48" spans="1:8">
      <c r="A48" s="153">
        <f>'Application budget'!A43</f>
        <v>0</v>
      </c>
      <c r="B48" s="102"/>
      <c r="C48" s="46"/>
      <c r="D48" s="145">
        <f t="shared" si="0"/>
        <v>0</v>
      </c>
      <c r="E48" s="103"/>
      <c r="F48" s="37"/>
      <c r="G48" s="37"/>
      <c r="H48" s="37"/>
    </row>
    <row r="49" spans="1:11">
      <c r="A49" s="104" t="s">
        <v>61</v>
      </c>
      <c r="B49" s="146">
        <f>SUM(B18:B48)</f>
        <v>0</v>
      </c>
      <c r="C49" s="146">
        <f>SUM(C18:C48)</f>
        <v>0</v>
      </c>
      <c r="D49" s="146">
        <f t="shared" si="0"/>
        <v>0</v>
      </c>
      <c r="E49" s="106"/>
      <c r="F49" s="36"/>
      <c r="G49" s="36"/>
      <c r="H49" s="36"/>
    </row>
    <row r="50" spans="1:11" ht="68.25" customHeight="1">
      <c r="A50" s="107" t="s">
        <v>224</v>
      </c>
      <c r="B50" s="108"/>
      <c r="C50" s="108"/>
      <c r="D50" s="108"/>
      <c r="F50" s="109"/>
      <c r="G50" s="109"/>
      <c r="H50" s="109"/>
    </row>
    <row r="51" spans="1:11" ht="180.75" customHeight="1">
      <c r="A51" s="53" t="s">
        <v>122</v>
      </c>
      <c r="B51" s="108"/>
      <c r="C51" s="108"/>
      <c r="D51" s="108"/>
      <c r="F51" s="109"/>
      <c r="G51" s="109"/>
      <c r="H51" s="109"/>
    </row>
    <row r="52" spans="1:11" ht="21" customHeight="1">
      <c r="A52" s="110" t="s">
        <v>123</v>
      </c>
      <c r="B52" s="111" t="s">
        <v>109</v>
      </c>
      <c r="C52" s="112"/>
      <c r="D52" s="112"/>
      <c r="F52" s="109"/>
      <c r="G52" s="109"/>
      <c r="H52" s="109"/>
    </row>
    <row r="53" spans="1:11" ht="21" customHeight="1">
      <c r="A53" s="159" t="s">
        <v>225</v>
      </c>
      <c r="B53" s="160">
        <f>'Post award - year 5'!B59</f>
        <v>0</v>
      </c>
      <c r="C53" s="112"/>
      <c r="D53" s="112"/>
      <c r="F53" s="109"/>
      <c r="G53" s="109"/>
      <c r="H53" s="109"/>
    </row>
    <row r="54" spans="1:11" ht="29.25" customHeight="1">
      <c r="A54" s="100" t="s">
        <v>226</v>
      </c>
      <c r="B54" s="47"/>
      <c r="C54" s="113" t="s">
        <v>125</v>
      </c>
      <c r="D54" s="113"/>
      <c r="E54" s="114"/>
      <c r="F54" s="114"/>
      <c r="G54" s="114"/>
      <c r="H54" s="114"/>
    </row>
    <row r="55" spans="1:11" ht="29.25" customHeight="1">
      <c r="A55" s="100" t="s">
        <v>227</v>
      </c>
      <c r="B55" s="160">
        <f>B53+B54</f>
        <v>0</v>
      </c>
      <c r="C55" s="113"/>
      <c r="D55" s="113"/>
      <c r="E55" s="114"/>
      <c r="F55" s="114"/>
      <c r="G55" s="114"/>
      <c r="H55" s="114"/>
    </row>
    <row r="56" spans="1:11">
      <c r="A56" s="99" t="s">
        <v>228</v>
      </c>
      <c r="B56" s="147">
        <f>C49</f>
        <v>0</v>
      </c>
      <c r="C56" s="115"/>
      <c r="D56" s="115"/>
    </row>
    <row r="57" spans="1:11" ht="35.25" customHeight="1">
      <c r="A57" s="100" t="s">
        <v>127</v>
      </c>
      <c r="B57" s="116"/>
      <c r="C57" s="117"/>
      <c r="D57" s="38"/>
      <c r="F57" s="114"/>
      <c r="G57" s="114"/>
      <c r="H57" s="114"/>
      <c r="I57" s="114"/>
      <c r="J57" s="114"/>
      <c r="K57" s="114"/>
    </row>
    <row r="58" spans="1:11">
      <c r="A58" s="118" t="s">
        <v>229</v>
      </c>
      <c r="B58" s="148">
        <f>B54-B56+B57</f>
        <v>0</v>
      </c>
      <c r="C58" s="120"/>
      <c r="D58" s="115"/>
    </row>
    <row r="59" spans="1:11" ht="66" customHeight="1">
      <c r="A59" s="121" t="s">
        <v>129</v>
      </c>
      <c r="B59" s="122"/>
      <c r="C59" s="122"/>
      <c r="D59" s="108"/>
    </row>
    <row r="60" spans="1:11" ht="81" customHeight="1">
      <c r="A60" s="87" t="s">
        <v>230</v>
      </c>
      <c r="B60" s="34"/>
      <c r="C60" s="34"/>
      <c r="D60" s="34"/>
      <c r="E60" s="34"/>
      <c r="F60" s="34"/>
      <c r="G60" s="34"/>
      <c r="H60" s="34"/>
    </row>
    <row r="61" spans="1:11" ht="409.35" customHeight="1">
      <c r="A61" s="39" t="s">
        <v>131</v>
      </c>
      <c r="B61" s="34"/>
      <c r="C61" s="34"/>
      <c r="D61" s="34"/>
      <c r="E61" s="34"/>
      <c r="F61" s="34"/>
      <c r="G61" s="34"/>
      <c r="H61" s="34"/>
    </row>
    <row r="62" spans="1:11" s="123" customFormat="1" ht="71.099999999999994" customHeight="1" thickBot="1">
      <c r="A62" s="40" t="s">
        <v>132</v>
      </c>
      <c r="B62" s="41"/>
      <c r="C62" s="41"/>
      <c r="D62" s="41"/>
      <c r="E62" s="41"/>
      <c r="F62" s="41"/>
      <c r="G62" s="41"/>
      <c r="H62" s="41"/>
    </row>
    <row r="63" spans="1:11" ht="45" customHeight="1" thickTop="1">
      <c r="A63" s="124" t="s">
        <v>133</v>
      </c>
      <c r="B63" s="34"/>
      <c r="C63" s="34"/>
      <c r="D63" s="34"/>
      <c r="E63" s="34"/>
      <c r="F63" s="34"/>
      <c r="G63" s="34"/>
      <c r="H63" s="34"/>
    </row>
    <row r="64" spans="1:11" ht="53.85" customHeight="1">
      <c r="A64" s="107" t="s">
        <v>137</v>
      </c>
      <c r="B64" s="115"/>
      <c r="C64" s="115"/>
      <c r="D64" s="115"/>
      <c r="E64" s="115"/>
      <c r="F64" s="43"/>
    </row>
    <row r="65" spans="1:8" ht="61.5" customHeight="1">
      <c r="A65" s="53" t="s">
        <v>231</v>
      </c>
      <c r="B65" s="115"/>
      <c r="D65" s="130"/>
      <c r="E65" s="130"/>
      <c r="F65" s="130"/>
      <c r="G65" s="131"/>
      <c r="H65" s="131"/>
    </row>
    <row r="66" spans="1:8" ht="363" customHeight="1">
      <c r="A66" s="132"/>
      <c r="B66" s="115"/>
      <c r="D66" s="130"/>
      <c r="E66" s="130"/>
      <c r="F66" s="130"/>
      <c r="G66" s="131"/>
      <c r="H66" s="131"/>
    </row>
    <row r="67" spans="1:8">
      <c r="A67" s="133" t="s">
        <v>139</v>
      </c>
      <c r="B67" s="134"/>
      <c r="C67" s="134"/>
      <c r="D67" s="43"/>
      <c r="F67" s="44"/>
      <c r="G67" s="131"/>
      <c r="H67" s="131"/>
    </row>
    <row r="68" spans="1:8">
      <c r="A68" s="135"/>
      <c r="C68" s="131"/>
      <c r="D68" s="131"/>
      <c r="E68" s="131"/>
      <c r="F68" s="131"/>
      <c r="G68" s="131"/>
      <c r="H68" s="131"/>
    </row>
    <row r="69" spans="1:8">
      <c r="A69" s="136" t="s">
        <v>140</v>
      </c>
      <c r="C69" s="131"/>
      <c r="D69" s="131"/>
      <c r="E69" s="131"/>
      <c r="F69" s="131"/>
      <c r="G69" s="131"/>
      <c r="H69" s="131"/>
    </row>
    <row r="70" spans="1:8">
      <c r="A70" s="135"/>
      <c r="C70" s="131"/>
      <c r="D70" s="131"/>
      <c r="E70" s="131"/>
      <c r="F70" s="131"/>
      <c r="G70" s="131"/>
      <c r="H70" s="131"/>
    </row>
    <row r="71" spans="1:8" ht="78.599999999999994" customHeight="1">
      <c r="A71" s="137" t="s">
        <v>141</v>
      </c>
      <c r="C71" s="131"/>
      <c r="D71" s="131"/>
      <c r="E71" s="131"/>
      <c r="F71" s="131"/>
      <c r="G71" s="131"/>
      <c r="H71" s="131"/>
    </row>
    <row r="72" spans="1:8" ht="104.1" customHeight="1">
      <c r="A72" s="138" t="s">
        <v>142</v>
      </c>
      <c r="C72" s="131"/>
      <c r="D72" s="131"/>
      <c r="E72" s="131"/>
      <c r="F72" s="131"/>
      <c r="G72" s="131"/>
      <c r="H72" s="131"/>
    </row>
    <row r="73" spans="1:8" ht="93.6" customHeight="1">
      <c r="A73" s="19" t="s">
        <v>18</v>
      </c>
      <c r="C73" s="131"/>
      <c r="D73" s="131"/>
      <c r="E73" s="131"/>
      <c r="F73" s="131"/>
      <c r="G73" s="131"/>
      <c r="H73" s="131"/>
    </row>
    <row r="74" spans="1:8">
      <c r="C74" s="131"/>
      <c r="D74" s="131"/>
      <c r="E74" s="131"/>
      <c r="F74" s="131"/>
      <c r="G74" s="131"/>
      <c r="H74" s="131"/>
    </row>
  </sheetData>
  <sheetProtection algorithmName="SHA-512" hashValue="gGeaWmwu5Fs4bCXeBF1Y72hO6SIi2Dvjt8jIo7+C58LuvVKsiOQsTshJOhguQY5T65mkO+PgqTibX/jEujzb5g==" saltValue="wi77HltZ9o7kZV20J0UBgQ==" spinCount="100000" sheet="1" objects="1" scenarios="1" selectLockedCells="1"/>
  <dataValidations count="2">
    <dataValidation type="whole" operator="greaterThanOrEqual" allowBlank="1" showInputMessage="1" showErrorMessage="1" errorTitle="Invalid amount" error="Sorry, the amount needs to be in whole £ or zero.  Please try again." sqref="C18:C48" xr:uid="{EAFA50D6-04B8-42B5-8AE5-5493AD99908C}">
      <formula1>0</formula1>
    </dataValidation>
    <dataValidation type="whole" operator="greaterThanOrEqual" allowBlank="1" showInputMessage="1" showErrorMessage="1" errorTitle="Invalid Amount" error="Sorry, the amount needs to be in whole £ or zero.  Please try again." sqref="B11:B13" xr:uid="{9B3BE450-D829-4C47-94A6-48A019B09786}">
      <formula1>0</formula1>
    </dataValidation>
  </dataValidations>
  <pageMargins left="0.7" right="0.7" top="0.75" bottom="0.75" header="0.3" footer="0.3"/>
  <pageSetup paperSize="9" orientation="portrait" r:id="rId1"/>
  <legacy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64614-50FE-437C-8334-66DE6C06D8AD}">
  <dimension ref="A1:W76"/>
  <sheetViews>
    <sheetView topLeftCell="A8" zoomScaleNormal="100" workbookViewId="0">
      <selection activeCell="C57" sqref="C57"/>
    </sheetView>
  </sheetViews>
  <sheetFormatPr defaultColWidth="9" defaultRowHeight="15.4"/>
  <cols>
    <col min="1" max="1" width="60.125" style="166" customWidth="1"/>
    <col min="2" max="2" width="21.125" style="166" customWidth="1"/>
    <col min="3" max="12" width="13.75" style="166" customWidth="1"/>
    <col min="13" max="13" width="13.75" style="170" customWidth="1"/>
    <col min="14" max="14" width="13.75" style="86" customWidth="1"/>
    <col min="15" max="16384" width="9" style="86"/>
  </cols>
  <sheetData>
    <row r="1" spans="1:23" ht="69" customHeight="1">
      <c r="A1" s="165" t="s">
        <v>19</v>
      </c>
      <c r="C1" s="92"/>
      <c r="E1" s="4"/>
      <c r="F1" s="4"/>
      <c r="I1" s="4"/>
      <c r="K1" s="167"/>
      <c r="M1" s="6"/>
    </row>
    <row r="2" spans="1:23" ht="289.5" customHeight="1">
      <c r="A2" s="68" t="s">
        <v>20</v>
      </c>
      <c r="B2" s="87"/>
      <c r="C2" s="87"/>
      <c r="D2" s="87"/>
      <c r="E2" s="87"/>
      <c r="F2" s="87"/>
      <c r="G2" s="87"/>
      <c r="H2" s="87"/>
      <c r="I2" s="4"/>
      <c r="J2" s="167"/>
      <c r="K2" s="167"/>
      <c r="L2" s="8"/>
      <c r="M2" s="8"/>
    </row>
    <row r="3" spans="1:23" ht="44.25" customHeight="1">
      <c r="A3" s="121" t="s">
        <v>21</v>
      </c>
      <c r="B3" s="87"/>
      <c r="C3" s="87"/>
      <c r="D3" s="87"/>
      <c r="E3" s="87"/>
      <c r="F3" s="87"/>
      <c r="G3" s="87"/>
      <c r="H3" s="87"/>
      <c r="I3" s="4"/>
      <c r="J3" s="167"/>
      <c r="K3" s="167"/>
      <c r="L3" s="8"/>
      <c r="M3" s="8"/>
    </row>
    <row r="4" spans="1:23" ht="238.5" customHeight="1">
      <c r="A4" s="87" t="s">
        <v>22</v>
      </c>
      <c r="B4" s="87"/>
      <c r="C4" s="87"/>
      <c r="D4" s="87"/>
      <c r="E4" s="87"/>
      <c r="F4" s="87"/>
      <c r="G4" s="87"/>
      <c r="H4" s="87"/>
      <c r="I4" s="4"/>
      <c r="J4" s="167"/>
      <c r="K4" s="167"/>
      <c r="L4" s="8"/>
      <c r="M4" s="8"/>
    </row>
    <row r="5" spans="1:23" ht="33" customHeight="1">
      <c r="A5" s="63" t="s">
        <v>23</v>
      </c>
      <c r="B5" s="87"/>
      <c r="C5" s="87"/>
      <c r="D5" s="87"/>
      <c r="E5" s="87"/>
      <c r="F5" s="87"/>
      <c r="G5" s="87"/>
      <c r="H5" s="87"/>
      <c r="I5" s="4"/>
      <c r="J5" s="167"/>
      <c r="K5" s="167"/>
      <c r="L5" s="8"/>
      <c r="M5" s="8"/>
    </row>
    <row r="6" spans="1:23" ht="21" customHeight="1">
      <c r="A6" s="88" t="s">
        <v>24</v>
      </c>
      <c r="B6" s="89" t="s">
        <v>25</v>
      </c>
      <c r="C6" s="87"/>
      <c r="D6" s="87"/>
      <c r="E6" s="87"/>
      <c r="F6" s="87"/>
      <c r="G6" s="87"/>
      <c r="H6" s="87"/>
      <c r="I6" s="4"/>
      <c r="J6" s="167"/>
      <c r="K6" s="167"/>
      <c r="L6" s="8"/>
      <c r="M6" s="8"/>
    </row>
    <row r="7" spans="1:23">
      <c r="A7" s="86" t="s">
        <v>26</v>
      </c>
      <c r="B7" s="16"/>
      <c r="C7" s="92"/>
      <c r="D7" s="4"/>
      <c r="E7" s="4"/>
      <c r="F7" s="4"/>
      <c r="G7" s="5"/>
      <c r="H7" s="4"/>
      <c r="I7" s="4"/>
      <c r="J7" s="167"/>
      <c r="K7" s="167"/>
      <c r="L7" s="8"/>
      <c r="M7" s="8"/>
    </row>
    <row r="8" spans="1:23">
      <c r="A8" s="15" t="s">
        <v>27</v>
      </c>
      <c r="B8" s="16"/>
      <c r="C8" s="92"/>
      <c r="D8" s="4"/>
      <c r="E8" s="4"/>
      <c r="F8" s="4"/>
      <c r="G8" s="5"/>
      <c r="H8" s="4"/>
      <c r="I8" s="4"/>
      <c r="J8" s="167"/>
      <c r="K8" s="167"/>
      <c r="L8" s="8"/>
      <c r="M8" s="8"/>
    </row>
    <row r="9" spans="1:23">
      <c r="A9" s="90" t="s">
        <v>28</v>
      </c>
      <c r="B9" s="17">
        <v>45999</v>
      </c>
      <c r="C9" s="92"/>
      <c r="D9" s="4"/>
      <c r="E9" s="4"/>
      <c r="F9" s="4"/>
      <c r="G9" s="5"/>
      <c r="H9" s="4"/>
      <c r="I9" s="4"/>
      <c r="J9" s="167"/>
      <c r="K9" s="167"/>
      <c r="L9" s="8"/>
      <c r="M9" s="8"/>
    </row>
    <row r="10" spans="1:23" ht="66.75" customHeight="1">
      <c r="A10" s="168" t="s">
        <v>29</v>
      </c>
      <c r="B10" s="4"/>
      <c r="C10" s="4"/>
      <c r="D10" s="4"/>
      <c r="E10" s="4"/>
      <c r="F10" s="4"/>
      <c r="G10" s="4"/>
      <c r="H10" s="4"/>
      <c r="I10" s="169"/>
      <c r="J10" s="169"/>
      <c r="K10" s="169"/>
      <c r="L10" s="98"/>
      <c r="N10" s="98"/>
      <c r="O10" s="171"/>
      <c r="P10" s="171"/>
      <c r="Q10" s="171"/>
      <c r="R10" s="171"/>
      <c r="S10" s="171"/>
      <c r="T10" s="171"/>
      <c r="U10" s="171"/>
      <c r="V10" s="171"/>
      <c r="W10" s="171"/>
    </row>
    <row r="11" spans="1:23" ht="160.5" customHeight="1">
      <c r="A11" s="172" t="s">
        <v>30</v>
      </c>
      <c r="B11" s="4"/>
      <c r="C11" s="4"/>
      <c r="D11" s="4"/>
      <c r="E11" s="4"/>
      <c r="F11" s="4"/>
      <c r="G11" s="4"/>
      <c r="H11" s="4"/>
      <c r="I11" s="169"/>
      <c r="J11" s="169"/>
      <c r="K11" s="169"/>
      <c r="L11" s="98"/>
      <c r="N11" s="98"/>
      <c r="O11" s="171"/>
      <c r="P11" s="171"/>
      <c r="Q11" s="171"/>
      <c r="R11" s="171"/>
      <c r="S11" s="171"/>
      <c r="T11" s="171"/>
      <c r="U11" s="171"/>
      <c r="V11" s="171"/>
      <c r="W11" s="171"/>
    </row>
    <row r="12" spans="1:23" ht="67.5" customHeight="1">
      <c r="A12" s="181" t="s">
        <v>31</v>
      </c>
      <c r="B12" s="182" t="s">
        <v>32</v>
      </c>
      <c r="C12" s="183" t="s">
        <v>33</v>
      </c>
      <c r="D12" s="182" t="s">
        <v>34</v>
      </c>
      <c r="E12" s="183" t="s">
        <v>35</v>
      </c>
      <c r="F12" s="182" t="s">
        <v>36</v>
      </c>
      <c r="G12" s="183" t="s">
        <v>37</v>
      </c>
      <c r="H12" s="182" t="s">
        <v>38</v>
      </c>
      <c r="I12" s="183" t="s">
        <v>39</v>
      </c>
      <c r="J12" s="182" t="s">
        <v>40</v>
      </c>
      <c r="K12" s="183" t="s">
        <v>41</v>
      </c>
      <c r="L12" s="184" t="s">
        <v>42</v>
      </c>
      <c r="M12" s="184" t="s">
        <v>43</v>
      </c>
      <c r="N12" s="184" t="s">
        <v>44</v>
      </c>
    </row>
    <row r="13" spans="1:23">
      <c r="A13" s="18" t="s">
        <v>45</v>
      </c>
      <c r="B13" s="59"/>
      <c r="C13" s="60"/>
      <c r="D13" s="59"/>
      <c r="E13" s="60"/>
      <c r="F13" s="59"/>
      <c r="G13" s="60"/>
      <c r="H13" s="59"/>
      <c r="I13" s="60"/>
      <c r="J13" s="59"/>
      <c r="K13" s="60"/>
      <c r="L13" s="185">
        <f>SUM(C13,E13,G13,I13,K13)</f>
        <v>0</v>
      </c>
      <c r="M13" s="185">
        <f>SUM(N13-L13)</f>
        <v>0</v>
      </c>
      <c r="N13" s="185">
        <f>SUM(B13,D13,F13,H13,J13)</f>
        <v>0</v>
      </c>
    </row>
    <row r="14" spans="1:23">
      <c r="A14" s="18" t="s">
        <v>46</v>
      </c>
      <c r="B14" s="59"/>
      <c r="C14" s="60"/>
      <c r="D14" s="59"/>
      <c r="E14" s="60"/>
      <c r="F14" s="59"/>
      <c r="G14" s="60"/>
      <c r="H14" s="59"/>
      <c r="I14" s="60"/>
      <c r="J14" s="59"/>
      <c r="K14" s="60"/>
      <c r="L14" s="185">
        <f t="shared" ref="L14:L43" si="0">SUM(C14,E14,G14,I14,K14)</f>
        <v>0</v>
      </c>
      <c r="M14" s="185">
        <f t="shared" ref="M14:M43" si="1">SUM(N14-L14)</f>
        <v>0</v>
      </c>
      <c r="N14" s="185">
        <f t="shared" ref="N14:N43" si="2">SUM(B14,D14,F14,H14,J14)</f>
        <v>0</v>
      </c>
    </row>
    <row r="15" spans="1:23">
      <c r="A15" s="15" t="s">
        <v>47</v>
      </c>
      <c r="B15" s="59"/>
      <c r="C15" s="60"/>
      <c r="D15" s="59"/>
      <c r="E15" s="60"/>
      <c r="F15" s="59"/>
      <c r="G15" s="60"/>
      <c r="H15" s="59"/>
      <c r="I15" s="60"/>
      <c r="J15" s="59"/>
      <c r="K15" s="60"/>
      <c r="L15" s="185">
        <f t="shared" si="0"/>
        <v>0</v>
      </c>
      <c r="M15" s="185">
        <f t="shared" si="1"/>
        <v>0</v>
      </c>
      <c r="N15" s="185">
        <f t="shared" si="2"/>
        <v>0</v>
      </c>
    </row>
    <row r="16" spans="1:23">
      <c r="A16" s="15" t="s">
        <v>48</v>
      </c>
      <c r="B16" s="59"/>
      <c r="C16" s="60"/>
      <c r="D16" s="59"/>
      <c r="E16" s="60"/>
      <c r="F16" s="59"/>
      <c r="G16" s="60"/>
      <c r="H16" s="59"/>
      <c r="I16" s="60"/>
      <c r="J16" s="59"/>
      <c r="K16" s="60"/>
      <c r="L16" s="185">
        <f t="shared" si="0"/>
        <v>0</v>
      </c>
      <c r="M16" s="185">
        <f t="shared" si="1"/>
        <v>0</v>
      </c>
      <c r="N16" s="185">
        <f t="shared" si="2"/>
        <v>0</v>
      </c>
    </row>
    <row r="17" spans="1:14">
      <c r="A17" s="15" t="s">
        <v>49</v>
      </c>
      <c r="B17" s="59"/>
      <c r="C17" s="60"/>
      <c r="D17" s="59"/>
      <c r="E17" s="60"/>
      <c r="F17" s="59"/>
      <c r="G17" s="60"/>
      <c r="H17" s="59"/>
      <c r="I17" s="60"/>
      <c r="J17" s="59"/>
      <c r="K17" s="60"/>
      <c r="L17" s="185">
        <f t="shared" si="0"/>
        <v>0</v>
      </c>
      <c r="M17" s="185">
        <f t="shared" si="1"/>
        <v>0</v>
      </c>
      <c r="N17" s="185">
        <f t="shared" si="2"/>
        <v>0</v>
      </c>
    </row>
    <row r="18" spans="1:14">
      <c r="A18" s="18" t="s">
        <v>50</v>
      </c>
      <c r="B18" s="59"/>
      <c r="C18" s="60"/>
      <c r="D18" s="59"/>
      <c r="E18" s="60"/>
      <c r="F18" s="59"/>
      <c r="G18" s="60"/>
      <c r="H18" s="59"/>
      <c r="I18" s="60"/>
      <c r="J18" s="59"/>
      <c r="K18" s="60"/>
      <c r="L18" s="185">
        <f t="shared" si="0"/>
        <v>0</v>
      </c>
      <c r="M18" s="185">
        <f t="shared" si="1"/>
        <v>0</v>
      </c>
      <c r="N18" s="185">
        <f t="shared" si="2"/>
        <v>0</v>
      </c>
    </row>
    <row r="19" spans="1:14">
      <c r="A19" s="18" t="s">
        <v>51</v>
      </c>
      <c r="B19" s="59"/>
      <c r="C19" s="60"/>
      <c r="D19" s="59"/>
      <c r="E19" s="60"/>
      <c r="F19" s="59"/>
      <c r="G19" s="60"/>
      <c r="H19" s="59"/>
      <c r="I19" s="60"/>
      <c r="J19" s="59"/>
      <c r="K19" s="60"/>
      <c r="L19" s="185">
        <f t="shared" si="0"/>
        <v>0</v>
      </c>
      <c r="M19" s="185">
        <f t="shared" si="1"/>
        <v>0</v>
      </c>
      <c r="N19" s="185">
        <f t="shared" si="2"/>
        <v>0</v>
      </c>
    </row>
    <row r="20" spans="1:14">
      <c r="A20" s="18" t="s">
        <v>52</v>
      </c>
      <c r="B20" s="59"/>
      <c r="C20" s="60"/>
      <c r="D20" s="59"/>
      <c r="E20" s="60"/>
      <c r="F20" s="59"/>
      <c r="G20" s="60"/>
      <c r="H20" s="59"/>
      <c r="I20" s="60"/>
      <c r="J20" s="59"/>
      <c r="K20" s="60"/>
      <c r="L20" s="185">
        <f t="shared" si="0"/>
        <v>0</v>
      </c>
      <c r="M20" s="185">
        <f t="shared" si="1"/>
        <v>0</v>
      </c>
      <c r="N20" s="185">
        <f t="shared" si="2"/>
        <v>0</v>
      </c>
    </row>
    <row r="21" spans="1:14">
      <c r="A21" s="18" t="s">
        <v>53</v>
      </c>
      <c r="B21" s="59"/>
      <c r="C21" s="60"/>
      <c r="D21" s="59"/>
      <c r="E21" s="60"/>
      <c r="F21" s="59"/>
      <c r="G21" s="60"/>
      <c r="H21" s="59"/>
      <c r="I21" s="60"/>
      <c r="J21" s="59"/>
      <c r="K21" s="60"/>
      <c r="L21" s="185">
        <f t="shared" si="0"/>
        <v>0</v>
      </c>
      <c r="M21" s="185">
        <f t="shared" si="1"/>
        <v>0</v>
      </c>
      <c r="N21" s="185">
        <f t="shared" si="2"/>
        <v>0</v>
      </c>
    </row>
    <row r="22" spans="1:14">
      <c r="A22" s="18" t="s">
        <v>54</v>
      </c>
      <c r="B22" s="59"/>
      <c r="C22" s="60"/>
      <c r="D22" s="59"/>
      <c r="E22" s="60"/>
      <c r="F22" s="59"/>
      <c r="G22" s="60"/>
      <c r="H22" s="59"/>
      <c r="I22" s="60"/>
      <c r="J22" s="59"/>
      <c r="K22" s="60"/>
      <c r="L22" s="185">
        <f t="shared" si="0"/>
        <v>0</v>
      </c>
      <c r="M22" s="185">
        <f t="shared" si="1"/>
        <v>0</v>
      </c>
      <c r="N22" s="185">
        <f t="shared" si="2"/>
        <v>0</v>
      </c>
    </row>
    <row r="23" spans="1:14">
      <c r="A23" s="15" t="s">
        <v>55</v>
      </c>
      <c r="B23" s="59"/>
      <c r="C23" s="60"/>
      <c r="D23" s="59"/>
      <c r="E23" s="60"/>
      <c r="F23" s="59"/>
      <c r="G23" s="60"/>
      <c r="H23" s="59"/>
      <c r="I23" s="60"/>
      <c r="J23" s="59"/>
      <c r="K23" s="60"/>
      <c r="L23" s="185">
        <f t="shared" si="0"/>
        <v>0</v>
      </c>
      <c r="M23" s="185">
        <f t="shared" si="1"/>
        <v>0</v>
      </c>
      <c r="N23" s="185">
        <f t="shared" si="2"/>
        <v>0</v>
      </c>
    </row>
    <row r="24" spans="1:14">
      <c r="A24" s="15" t="s">
        <v>56</v>
      </c>
      <c r="B24" s="59"/>
      <c r="C24" s="60"/>
      <c r="D24" s="59"/>
      <c r="E24" s="60"/>
      <c r="F24" s="59"/>
      <c r="G24" s="60"/>
      <c r="H24" s="59"/>
      <c r="I24" s="60"/>
      <c r="J24" s="59"/>
      <c r="K24" s="60"/>
      <c r="L24" s="185">
        <f t="shared" si="0"/>
        <v>0</v>
      </c>
      <c r="M24" s="185">
        <f t="shared" si="1"/>
        <v>0</v>
      </c>
      <c r="N24" s="185">
        <f t="shared" si="2"/>
        <v>0</v>
      </c>
    </row>
    <row r="25" spans="1:14">
      <c r="A25" s="15" t="s">
        <v>57</v>
      </c>
      <c r="B25" s="59"/>
      <c r="C25" s="60"/>
      <c r="D25" s="59"/>
      <c r="E25" s="60"/>
      <c r="F25" s="59"/>
      <c r="G25" s="60"/>
      <c r="H25" s="59"/>
      <c r="I25" s="60"/>
      <c r="J25" s="59"/>
      <c r="K25" s="60"/>
      <c r="L25" s="185">
        <f t="shared" si="0"/>
        <v>0</v>
      </c>
      <c r="M25" s="185">
        <f t="shared" si="1"/>
        <v>0</v>
      </c>
      <c r="N25" s="185">
        <f t="shared" si="2"/>
        <v>0</v>
      </c>
    </row>
    <row r="26" spans="1:14">
      <c r="A26" s="15" t="s">
        <v>58</v>
      </c>
      <c r="B26" s="59"/>
      <c r="C26" s="60"/>
      <c r="D26" s="59"/>
      <c r="E26" s="60"/>
      <c r="F26" s="59"/>
      <c r="G26" s="60"/>
      <c r="H26" s="59"/>
      <c r="I26" s="60"/>
      <c r="J26" s="59"/>
      <c r="K26" s="60"/>
      <c r="L26" s="185">
        <f t="shared" si="0"/>
        <v>0</v>
      </c>
      <c r="M26" s="185">
        <f t="shared" si="1"/>
        <v>0</v>
      </c>
      <c r="N26" s="185">
        <f t="shared" si="2"/>
        <v>0</v>
      </c>
    </row>
    <row r="27" spans="1:14">
      <c r="A27" s="15" t="s">
        <v>59</v>
      </c>
      <c r="B27" s="59"/>
      <c r="C27" s="60"/>
      <c r="D27" s="59"/>
      <c r="E27" s="60"/>
      <c r="F27" s="59"/>
      <c r="G27" s="60"/>
      <c r="H27" s="59"/>
      <c r="I27" s="60"/>
      <c r="J27" s="59"/>
      <c r="K27" s="60"/>
      <c r="L27" s="185">
        <f t="shared" si="0"/>
        <v>0</v>
      </c>
      <c r="M27" s="185">
        <f t="shared" si="1"/>
        <v>0</v>
      </c>
      <c r="N27" s="185">
        <f t="shared" si="2"/>
        <v>0</v>
      </c>
    </row>
    <row r="28" spans="1:14">
      <c r="A28" s="15" t="s">
        <v>60</v>
      </c>
      <c r="B28" s="59"/>
      <c r="C28" s="60"/>
      <c r="D28" s="59"/>
      <c r="E28" s="60"/>
      <c r="F28" s="59"/>
      <c r="G28" s="60"/>
      <c r="H28" s="59"/>
      <c r="I28" s="60"/>
      <c r="J28" s="59"/>
      <c r="K28" s="60"/>
      <c r="L28" s="185">
        <f t="shared" si="0"/>
        <v>0</v>
      </c>
      <c r="M28" s="185">
        <f t="shared" si="1"/>
        <v>0</v>
      </c>
      <c r="N28" s="185">
        <f t="shared" si="2"/>
        <v>0</v>
      </c>
    </row>
    <row r="29" spans="1:14">
      <c r="A29" s="15"/>
      <c r="B29" s="59"/>
      <c r="C29" s="60"/>
      <c r="D29" s="59"/>
      <c r="E29" s="60"/>
      <c r="F29" s="59"/>
      <c r="G29" s="60"/>
      <c r="H29" s="59"/>
      <c r="I29" s="60"/>
      <c r="J29" s="59"/>
      <c r="K29" s="60"/>
      <c r="L29" s="185">
        <f t="shared" si="0"/>
        <v>0</v>
      </c>
      <c r="M29" s="185">
        <f t="shared" si="1"/>
        <v>0</v>
      </c>
      <c r="N29" s="185">
        <f t="shared" si="2"/>
        <v>0</v>
      </c>
    </row>
    <row r="30" spans="1:14">
      <c r="A30" s="15"/>
      <c r="B30" s="59"/>
      <c r="C30" s="60"/>
      <c r="D30" s="59"/>
      <c r="E30" s="60"/>
      <c r="F30" s="59"/>
      <c r="G30" s="60"/>
      <c r="H30" s="59"/>
      <c r="I30" s="60"/>
      <c r="J30" s="59"/>
      <c r="K30" s="60"/>
      <c r="L30" s="185">
        <f t="shared" si="0"/>
        <v>0</v>
      </c>
      <c r="M30" s="185">
        <f t="shared" si="1"/>
        <v>0</v>
      </c>
      <c r="N30" s="185">
        <f t="shared" si="2"/>
        <v>0</v>
      </c>
    </row>
    <row r="31" spans="1:14">
      <c r="A31" s="15"/>
      <c r="B31" s="59"/>
      <c r="C31" s="60"/>
      <c r="D31" s="59"/>
      <c r="E31" s="60"/>
      <c r="F31" s="59"/>
      <c r="G31" s="60"/>
      <c r="H31" s="59"/>
      <c r="I31" s="60"/>
      <c r="J31" s="59"/>
      <c r="K31" s="60"/>
      <c r="L31" s="185">
        <f t="shared" si="0"/>
        <v>0</v>
      </c>
      <c r="M31" s="185">
        <f t="shared" si="1"/>
        <v>0</v>
      </c>
      <c r="N31" s="185">
        <f t="shared" si="2"/>
        <v>0</v>
      </c>
    </row>
    <row r="32" spans="1:14">
      <c r="A32" s="15"/>
      <c r="B32" s="59"/>
      <c r="C32" s="60"/>
      <c r="D32" s="59"/>
      <c r="E32" s="60"/>
      <c r="F32" s="59"/>
      <c r="G32" s="60"/>
      <c r="H32" s="59"/>
      <c r="I32" s="60"/>
      <c r="J32" s="59"/>
      <c r="K32" s="60"/>
      <c r="L32" s="185">
        <f t="shared" si="0"/>
        <v>0</v>
      </c>
      <c r="M32" s="185">
        <f t="shared" si="1"/>
        <v>0</v>
      </c>
      <c r="N32" s="185">
        <f t="shared" si="2"/>
        <v>0</v>
      </c>
    </row>
    <row r="33" spans="1:14">
      <c r="A33" s="15"/>
      <c r="B33" s="59"/>
      <c r="C33" s="60"/>
      <c r="D33" s="59"/>
      <c r="E33" s="60"/>
      <c r="F33" s="59"/>
      <c r="G33" s="60"/>
      <c r="H33" s="59"/>
      <c r="I33" s="60"/>
      <c r="J33" s="59"/>
      <c r="K33" s="60"/>
      <c r="L33" s="185">
        <f t="shared" si="0"/>
        <v>0</v>
      </c>
      <c r="M33" s="185">
        <f t="shared" si="1"/>
        <v>0</v>
      </c>
      <c r="N33" s="185">
        <f t="shared" si="2"/>
        <v>0</v>
      </c>
    </row>
    <row r="34" spans="1:14">
      <c r="A34" s="15"/>
      <c r="B34" s="59"/>
      <c r="C34" s="60"/>
      <c r="D34" s="59"/>
      <c r="E34" s="60"/>
      <c r="F34" s="59"/>
      <c r="G34" s="60"/>
      <c r="H34" s="59"/>
      <c r="I34" s="60"/>
      <c r="J34" s="59"/>
      <c r="K34" s="60"/>
      <c r="L34" s="185">
        <f t="shared" si="0"/>
        <v>0</v>
      </c>
      <c r="M34" s="185">
        <f t="shared" si="1"/>
        <v>0</v>
      </c>
      <c r="N34" s="185">
        <f t="shared" si="2"/>
        <v>0</v>
      </c>
    </row>
    <row r="35" spans="1:14">
      <c r="A35" s="15"/>
      <c r="B35" s="59"/>
      <c r="C35" s="60"/>
      <c r="D35" s="59"/>
      <c r="E35" s="60"/>
      <c r="F35" s="59"/>
      <c r="G35" s="60"/>
      <c r="H35" s="59"/>
      <c r="I35" s="60"/>
      <c r="J35" s="59"/>
      <c r="K35" s="60"/>
      <c r="L35" s="185">
        <f t="shared" si="0"/>
        <v>0</v>
      </c>
      <c r="M35" s="185">
        <f t="shared" si="1"/>
        <v>0</v>
      </c>
      <c r="N35" s="185">
        <f t="shared" si="2"/>
        <v>0</v>
      </c>
    </row>
    <row r="36" spans="1:14">
      <c r="A36" s="15"/>
      <c r="B36" s="59"/>
      <c r="C36" s="60"/>
      <c r="D36" s="59"/>
      <c r="E36" s="60"/>
      <c r="F36" s="59"/>
      <c r="G36" s="60"/>
      <c r="H36" s="59"/>
      <c r="I36" s="60"/>
      <c r="J36" s="59"/>
      <c r="K36" s="60"/>
      <c r="L36" s="185">
        <f t="shared" si="0"/>
        <v>0</v>
      </c>
      <c r="M36" s="185">
        <f t="shared" si="1"/>
        <v>0</v>
      </c>
      <c r="N36" s="185">
        <f t="shared" si="2"/>
        <v>0</v>
      </c>
    </row>
    <row r="37" spans="1:14">
      <c r="A37" s="15"/>
      <c r="B37" s="59"/>
      <c r="C37" s="60"/>
      <c r="D37" s="59"/>
      <c r="E37" s="60"/>
      <c r="F37" s="59"/>
      <c r="G37" s="60"/>
      <c r="H37" s="59"/>
      <c r="I37" s="60"/>
      <c r="J37" s="59"/>
      <c r="K37" s="60"/>
      <c r="L37" s="185">
        <f t="shared" si="0"/>
        <v>0</v>
      </c>
      <c r="M37" s="185">
        <f t="shared" si="1"/>
        <v>0</v>
      </c>
      <c r="N37" s="185">
        <f t="shared" si="2"/>
        <v>0</v>
      </c>
    </row>
    <row r="38" spans="1:14">
      <c r="A38" s="15"/>
      <c r="B38" s="59"/>
      <c r="C38" s="60"/>
      <c r="D38" s="59"/>
      <c r="E38" s="60"/>
      <c r="F38" s="59"/>
      <c r="G38" s="60"/>
      <c r="H38" s="59"/>
      <c r="I38" s="60"/>
      <c r="J38" s="59"/>
      <c r="K38" s="60"/>
      <c r="L38" s="185">
        <f t="shared" si="0"/>
        <v>0</v>
      </c>
      <c r="M38" s="185">
        <f t="shared" si="1"/>
        <v>0</v>
      </c>
      <c r="N38" s="185">
        <f t="shared" si="2"/>
        <v>0</v>
      </c>
    </row>
    <row r="39" spans="1:14">
      <c r="A39" s="15"/>
      <c r="B39" s="59"/>
      <c r="C39" s="60"/>
      <c r="D39" s="59"/>
      <c r="E39" s="60"/>
      <c r="F39" s="59"/>
      <c r="G39" s="60"/>
      <c r="H39" s="59"/>
      <c r="I39" s="60"/>
      <c r="J39" s="59"/>
      <c r="K39" s="60"/>
      <c r="L39" s="185">
        <f t="shared" si="0"/>
        <v>0</v>
      </c>
      <c r="M39" s="185">
        <f t="shared" si="1"/>
        <v>0</v>
      </c>
      <c r="N39" s="185">
        <f t="shared" si="2"/>
        <v>0</v>
      </c>
    </row>
    <row r="40" spans="1:14">
      <c r="A40" s="15"/>
      <c r="B40" s="59"/>
      <c r="C40" s="60"/>
      <c r="D40" s="59"/>
      <c r="E40" s="60"/>
      <c r="F40" s="59"/>
      <c r="G40" s="60"/>
      <c r="H40" s="59"/>
      <c r="I40" s="60"/>
      <c r="J40" s="59"/>
      <c r="K40" s="60"/>
      <c r="L40" s="185">
        <f t="shared" si="0"/>
        <v>0</v>
      </c>
      <c r="M40" s="185">
        <f t="shared" si="1"/>
        <v>0</v>
      </c>
      <c r="N40" s="185">
        <f t="shared" si="2"/>
        <v>0</v>
      </c>
    </row>
    <row r="41" spans="1:14">
      <c r="A41" s="15"/>
      <c r="B41" s="59"/>
      <c r="C41" s="60"/>
      <c r="D41" s="59"/>
      <c r="E41" s="60"/>
      <c r="F41" s="59"/>
      <c r="G41" s="60"/>
      <c r="H41" s="59"/>
      <c r="I41" s="60"/>
      <c r="J41" s="59"/>
      <c r="K41" s="60"/>
      <c r="L41" s="185">
        <f t="shared" si="0"/>
        <v>0</v>
      </c>
      <c r="M41" s="185">
        <f t="shared" si="1"/>
        <v>0</v>
      </c>
      <c r="N41" s="185">
        <f t="shared" si="2"/>
        <v>0</v>
      </c>
    </row>
    <row r="42" spans="1:14">
      <c r="A42" s="15"/>
      <c r="B42" s="59"/>
      <c r="C42" s="60"/>
      <c r="D42" s="59"/>
      <c r="E42" s="60"/>
      <c r="F42" s="59"/>
      <c r="G42" s="60"/>
      <c r="H42" s="59"/>
      <c r="I42" s="60"/>
      <c r="J42" s="59"/>
      <c r="K42" s="60"/>
      <c r="L42" s="185">
        <f t="shared" si="0"/>
        <v>0</v>
      </c>
      <c r="M42" s="185">
        <f t="shared" si="1"/>
        <v>0</v>
      </c>
      <c r="N42" s="185">
        <f t="shared" si="2"/>
        <v>0</v>
      </c>
    </row>
    <row r="43" spans="1:14">
      <c r="A43" s="15"/>
      <c r="B43" s="59"/>
      <c r="C43" s="60"/>
      <c r="D43" s="59"/>
      <c r="E43" s="60"/>
      <c r="F43" s="59"/>
      <c r="G43" s="60"/>
      <c r="H43" s="59"/>
      <c r="I43" s="60"/>
      <c r="J43" s="59"/>
      <c r="K43" s="60"/>
      <c r="L43" s="185">
        <f t="shared" si="0"/>
        <v>0</v>
      </c>
      <c r="M43" s="185">
        <f t="shared" si="1"/>
        <v>0</v>
      </c>
      <c r="N43" s="185">
        <f t="shared" si="2"/>
        <v>0</v>
      </c>
    </row>
    <row r="44" spans="1:14">
      <c r="A44" s="173" t="s">
        <v>61</v>
      </c>
      <c r="B44" s="187">
        <f t="shared" ref="B44:I44" si="3">SUM(B13:B43)</f>
        <v>0</v>
      </c>
      <c r="C44" s="188">
        <f t="shared" si="3"/>
        <v>0</v>
      </c>
      <c r="D44" s="187">
        <f t="shared" si="3"/>
        <v>0</v>
      </c>
      <c r="E44" s="188">
        <f t="shared" si="3"/>
        <v>0</v>
      </c>
      <c r="F44" s="187">
        <f t="shared" si="3"/>
        <v>0</v>
      </c>
      <c r="G44" s="188">
        <f t="shared" si="3"/>
        <v>0</v>
      </c>
      <c r="H44" s="187">
        <f t="shared" si="3"/>
        <v>0</v>
      </c>
      <c r="I44" s="188">
        <f t="shared" si="3"/>
        <v>0</v>
      </c>
      <c r="J44" s="187">
        <f>SUM(J13:J43)</f>
        <v>0</v>
      </c>
      <c r="K44" s="188">
        <f>SUM(K13:K43)</f>
        <v>0</v>
      </c>
      <c r="L44" s="186">
        <f>SUM(L13:L43)</f>
        <v>0</v>
      </c>
      <c r="M44" s="186">
        <f>SUM(M13:M43)</f>
        <v>0</v>
      </c>
      <c r="N44" s="186">
        <f>SUM(N13:N43)</f>
        <v>0</v>
      </c>
    </row>
    <row r="45" spans="1:14" ht="62.1" customHeight="1">
      <c r="A45" s="174" t="s">
        <v>62</v>
      </c>
      <c r="B45" s="167"/>
      <c r="C45" s="167"/>
      <c r="D45" s="167"/>
      <c r="E45" s="167"/>
      <c r="F45" s="167"/>
      <c r="G45" s="167"/>
      <c r="H45" s="167"/>
    </row>
    <row r="46" spans="1:14" ht="172.5" customHeight="1">
      <c r="A46" s="175" t="s">
        <v>63</v>
      </c>
      <c r="B46" s="122"/>
      <c r="C46" s="122"/>
      <c r="D46" s="122"/>
      <c r="E46" s="122"/>
      <c r="F46" s="122"/>
      <c r="G46" s="122"/>
      <c r="H46" s="122"/>
      <c r="I46" s="92"/>
      <c r="J46" s="92"/>
      <c r="K46" s="92"/>
    </row>
    <row r="47" spans="1:14" ht="30.75">
      <c r="A47" s="176" t="s">
        <v>64</v>
      </c>
      <c r="B47" s="177" t="s">
        <v>65</v>
      </c>
      <c r="C47" s="178" t="s">
        <v>66</v>
      </c>
      <c r="D47" s="178" t="s">
        <v>67</v>
      </c>
      <c r="E47" s="178" t="s">
        <v>68</v>
      </c>
      <c r="F47" s="178" t="s">
        <v>69</v>
      </c>
      <c r="G47" s="189" t="s">
        <v>61</v>
      </c>
      <c r="I47" s="179"/>
      <c r="J47" s="86"/>
      <c r="K47" s="179"/>
      <c r="L47" s="86"/>
      <c r="M47" s="86"/>
    </row>
    <row r="48" spans="1:14">
      <c r="A48" s="19"/>
      <c r="B48" s="61"/>
      <c r="C48" s="61"/>
      <c r="D48" s="62"/>
      <c r="E48" s="62"/>
      <c r="F48" s="62"/>
      <c r="G48" s="190">
        <f>SUM(D48:F48)</f>
        <v>0</v>
      </c>
      <c r="I48" s="179"/>
      <c r="J48" s="179"/>
      <c r="K48" s="179"/>
      <c r="L48" s="86"/>
      <c r="M48" s="86"/>
    </row>
    <row r="49" spans="1:13">
      <c r="A49" s="19"/>
      <c r="B49" s="61"/>
      <c r="C49" s="61"/>
      <c r="D49" s="62"/>
      <c r="E49" s="62"/>
      <c r="F49" s="62"/>
      <c r="G49" s="190">
        <f t="shared" ref="G49:G67" si="4">SUM(D49:F49)</f>
        <v>0</v>
      </c>
      <c r="I49" s="179"/>
      <c r="J49" s="179"/>
      <c r="K49" s="179"/>
      <c r="L49" s="86"/>
      <c r="M49" s="86"/>
    </row>
    <row r="50" spans="1:13">
      <c r="A50" s="19"/>
      <c r="B50" s="61"/>
      <c r="C50" s="61"/>
      <c r="D50" s="62"/>
      <c r="E50" s="62"/>
      <c r="F50" s="62"/>
      <c r="G50" s="190">
        <f t="shared" si="4"/>
        <v>0</v>
      </c>
      <c r="I50" s="179"/>
      <c r="J50" s="179"/>
      <c r="K50" s="179"/>
      <c r="L50" s="86"/>
      <c r="M50" s="86"/>
    </row>
    <row r="51" spans="1:13">
      <c r="A51" s="19"/>
      <c r="B51" s="61"/>
      <c r="C51" s="61"/>
      <c r="D51" s="62"/>
      <c r="E51" s="62"/>
      <c r="F51" s="62"/>
      <c r="G51" s="190">
        <f t="shared" si="4"/>
        <v>0</v>
      </c>
      <c r="I51" s="179"/>
      <c r="J51" s="179"/>
      <c r="K51" s="179"/>
      <c r="L51" s="86"/>
      <c r="M51" s="86"/>
    </row>
    <row r="52" spans="1:13">
      <c r="A52" s="19"/>
      <c r="B52" s="61"/>
      <c r="C52" s="61"/>
      <c r="D52" s="62"/>
      <c r="E52" s="62"/>
      <c r="F52" s="62"/>
      <c r="G52" s="190">
        <f t="shared" si="4"/>
        <v>0</v>
      </c>
      <c r="I52" s="179"/>
      <c r="J52" s="179"/>
      <c r="K52" s="179"/>
      <c r="L52" s="86"/>
      <c r="M52" s="86"/>
    </row>
    <row r="53" spans="1:13">
      <c r="A53" s="19"/>
      <c r="B53" s="61"/>
      <c r="C53" s="61"/>
      <c r="D53" s="62"/>
      <c r="E53" s="62"/>
      <c r="F53" s="62"/>
      <c r="G53" s="190">
        <f t="shared" si="4"/>
        <v>0</v>
      </c>
      <c r="I53" s="179"/>
      <c r="J53" s="179"/>
      <c r="K53" s="179"/>
      <c r="L53" s="86"/>
      <c r="M53" s="86"/>
    </row>
    <row r="54" spans="1:13">
      <c r="A54" s="19"/>
      <c r="B54" s="61"/>
      <c r="C54" s="61"/>
      <c r="D54" s="62"/>
      <c r="E54" s="62"/>
      <c r="F54" s="62"/>
      <c r="G54" s="190">
        <f t="shared" si="4"/>
        <v>0</v>
      </c>
      <c r="I54" s="179"/>
      <c r="J54" s="179"/>
      <c r="K54" s="179"/>
      <c r="L54" s="86"/>
      <c r="M54" s="86"/>
    </row>
    <row r="55" spans="1:13">
      <c r="A55" s="19"/>
      <c r="B55" s="61"/>
      <c r="C55" s="61"/>
      <c r="D55" s="62"/>
      <c r="E55" s="62"/>
      <c r="F55" s="62"/>
      <c r="G55" s="190">
        <f t="shared" si="4"/>
        <v>0</v>
      </c>
      <c r="I55" s="179"/>
      <c r="J55" s="179"/>
      <c r="K55" s="179"/>
      <c r="L55" s="86"/>
      <c r="M55" s="86"/>
    </row>
    <row r="56" spans="1:13">
      <c r="A56" s="19"/>
      <c r="B56" s="61"/>
      <c r="C56" s="61"/>
      <c r="D56" s="62"/>
      <c r="E56" s="62"/>
      <c r="F56" s="62"/>
      <c r="G56" s="190">
        <f t="shared" si="4"/>
        <v>0</v>
      </c>
      <c r="I56" s="179"/>
      <c r="J56" s="179"/>
      <c r="K56" s="179"/>
      <c r="L56" s="86"/>
      <c r="M56" s="86"/>
    </row>
    <row r="57" spans="1:13">
      <c r="A57" s="19"/>
      <c r="B57" s="61"/>
      <c r="C57" s="61"/>
      <c r="D57" s="62"/>
      <c r="E57" s="62"/>
      <c r="F57" s="62"/>
      <c r="G57" s="190">
        <f t="shared" si="4"/>
        <v>0</v>
      </c>
      <c r="I57" s="179"/>
      <c r="J57" s="179"/>
      <c r="K57" s="179"/>
      <c r="L57" s="86"/>
      <c r="M57" s="86"/>
    </row>
    <row r="58" spans="1:13">
      <c r="A58" s="19"/>
      <c r="B58" s="61"/>
      <c r="C58" s="61"/>
      <c r="D58" s="62"/>
      <c r="E58" s="62"/>
      <c r="F58" s="62"/>
      <c r="G58" s="190">
        <f t="shared" si="4"/>
        <v>0</v>
      </c>
      <c r="I58" s="179"/>
      <c r="J58" s="179"/>
      <c r="K58" s="179"/>
      <c r="L58" s="86"/>
      <c r="M58" s="86"/>
    </row>
    <row r="59" spans="1:13">
      <c r="A59" s="19"/>
      <c r="B59" s="61"/>
      <c r="C59" s="61"/>
      <c r="D59" s="62"/>
      <c r="E59" s="62"/>
      <c r="F59" s="62"/>
      <c r="G59" s="190">
        <f t="shared" si="4"/>
        <v>0</v>
      </c>
      <c r="I59" s="179"/>
      <c r="J59" s="179"/>
      <c r="K59" s="179"/>
      <c r="L59" s="86"/>
      <c r="M59" s="86"/>
    </row>
    <row r="60" spans="1:13">
      <c r="A60" s="19"/>
      <c r="B60" s="61"/>
      <c r="C60" s="61"/>
      <c r="D60" s="62"/>
      <c r="E60" s="62"/>
      <c r="F60" s="62"/>
      <c r="G60" s="190">
        <f t="shared" si="4"/>
        <v>0</v>
      </c>
      <c r="I60" s="179"/>
      <c r="J60" s="179"/>
      <c r="K60" s="179"/>
      <c r="L60" s="86"/>
      <c r="M60" s="86"/>
    </row>
    <row r="61" spans="1:13">
      <c r="A61" s="19"/>
      <c r="B61" s="61"/>
      <c r="C61" s="61"/>
      <c r="D61" s="62"/>
      <c r="E61" s="62"/>
      <c r="F61" s="62"/>
      <c r="G61" s="190">
        <f t="shared" si="4"/>
        <v>0</v>
      </c>
      <c r="I61" s="169"/>
      <c r="J61" s="169"/>
      <c r="K61" s="169"/>
      <c r="L61" s="86"/>
      <c r="M61" s="86"/>
    </row>
    <row r="62" spans="1:13">
      <c r="A62" s="19"/>
      <c r="B62" s="61"/>
      <c r="C62" s="61"/>
      <c r="D62" s="62"/>
      <c r="E62" s="62"/>
      <c r="F62" s="62"/>
      <c r="G62" s="190">
        <f t="shared" si="4"/>
        <v>0</v>
      </c>
      <c r="I62" s="169"/>
      <c r="J62" s="169"/>
      <c r="K62" s="169"/>
      <c r="L62" s="86"/>
      <c r="M62" s="86"/>
    </row>
    <row r="63" spans="1:13">
      <c r="A63" s="19"/>
      <c r="B63" s="61"/>
      <c r="C63" s="61"/>
      <c r="D63" s="62"/>
      <c r="E63" s="62"/>
      <c r="F63" s="62"/>
      <c r="G63" s="190">
        <f t="shared" si="4"/>
        <v>0</v>
      </c>
      <c r="I63" s="169"/>
      <c r="J63" s="169"/>
      <c r="K63" s="169"/>
      <c r="L63" s="86"/>
      <c r="M63" s="86"/>
    </row>
    <row r="64" spans="1:13">
      <c r="A64" s="19"/>
      <c r="B64" s="61"/>
      <c r="C64" s="61"/>
      <c r="D64" s="62"/>
      <c r="E64" s="62"/>
      <c r="F64" s="62"/>
      <c r="G64" s="190">
        <f t="shared" si="4"/>
        <v>0</v>
      </c>
      <c r="I64" s="169"/>
      <c r="J64" s="169"/>
      <c r="K64" s="169"/>
      <c r="L64" s="86"/>
      <c r="M64" s="86"/>
    </row>
    <row r="65" spans="1:13">
      <c r="A65" s="19"/>
      <c r="B65" s="61"/>
      <c r="C65" s="61"/>
      <c r="D65" s="62"/>
      <c r="E65" s="62"/>
      <c r="F65" s="62"/>
      <c r="G65" s="190">
        <f t="shared" si="4"/>
        <v>0</v>
      </c>
      <c r="I65" s="169"/>
      <c r="J65" s="169"/>
      <c r="K65" s="169"/>
      <c r="L65" s="86"/>
      <c r="M65" s="86"/>
    </row>
    <row r="66" spans="1:13">
      <c r="A66" s="19"/>
      <c r="B66" s="61"/>
      <c r="C66" s="61"/>
      <c r="D66" s="62"/>
      <c r="E66" s="62"/>
      <c r="F66" s="62"/>
      <c r="G66" s="190">
        <f t="shared" si="4"/>
        <v>0</v>
      </c>
      <c r="I66" s="86"/>
      <c r="L66" s="86"/>
      <c r="M66" s="86"/>
    </row>
    <row r="67" spans="1:13">
      <c r="A67" s="19"/>
      <c r="B67" s="61"/>
      <c r="C67" s="61"/>
      <c r="D67" s="62"/>
      <c r="E67" s="62"/>
      <c r="F67" s="62"/>
      <c r="G67" s="190">
        <f t="shared" si="4"/>
        <v>0</v>
      </c>
      <c r="I67" s="86"/>
      <c r="L67" s="86"/>
      <c r="M67" s="86"/>
    </row>
    <row r="68" spans="1:13">
      <c r="A68" s="128" t="s">
        <v>61</v>
      </c>
      <c r="B68" s="180"/>
      <c r="C68" s="180"/>
      <c r="D68" s="192">
        <f>SUM(D48:D67)</f>
        <v>0</v>
      </c>
      <c r="E68" s="192">
        <f>SUM(E48:E67)</f>
        <v>0</v>
      </c>
      <c r="F68" s="192">
        <f>SUM(F48:F67)</f>
        <v>0</v>
      </c>
      <c r="G68" s="191">
        <f>SUM(G48:G67)</f>
        <v>0</v>
      </c>
      <c r="I68" s="86"/>
      <c r="J68" s="86"/>
      <c r="K68" s="86"/>
    </row>
    <row r="69" spans="1:13" ht="103.35" customHeight="1">
      <c r="A69" s="166" t="s">
        <v>18</v>
      </c>
    </row>
    <row r="73" spans="1:13" ht="15.75" customHeight="1"/>
    <row r="76" spans="1:13" ht="15.75" customHeight="1"/>
  </sheetData>
  <sheetProtection algorithmName="SHA-512" hashValue="5lOuQDQeCIKdcJpKfhlyHq49EHpqbQ1tj9KsOnkYpUd+4QNBJoMnoieCSN4djvl1XONenqoEXdLa1QSCRX15aw==" saltValue="hrwHO92RlUjUKh+v21e/QA==" spinCount="100000" sheet="1" objects="1" scenarios="1" selectLockedCells="1"/>
  <dataValidations count="2">
    <dataValidation type="whole" operator="greaterThan" allowBlank="1" showInputMessage="1" showErrorMessage="1" errorTitle="Invalid amount" error="Sorry, the amount needs to be in whole £ and greater than zero.  Please try again." sqref="D48:F67" xr:uid="{E097C441-F5C0-4C90-81CC-C3172064AE20}">
      <formula1>0</formula1>
    </dataValidation>
    <dataValidation type="whole" operator="greaterThanOrEqual" allowBlank="1" showInputMessage="1" showErrorMessage="1" errorTitle="Invalid amount" error="Sorry, the amount needs to be in whole £ and greater than zero. Please try again." sqref="B13:K43" xr:uid="{735B9B67-3619-40E8-80B6-074C26276531}">
      <formula1>0</formula1>
    </dataValidation>
  </dataValidations>
  <pageMargins left="0.7" right="0.7" top="0.75" bottom="0.75" header="0.3" footer="0.3"/>
  <pageSetup paperSize="9" orientation="portrait" r:id="rId1"/>
  <legacy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3BC61-E63D-44C7-A5C7-6F0D0A9065BA}">
  <dimension ref="A1:O4"/>
  <sheetViews>
    <sheetView zoomScaleNormal="100" workbookViewId="0"/>
  </sheetViews>
  <sheetFormatPr defaultColWidth="9" defaultRowHeight="15.4"/>
  <cols>
    <col min="1" max="1" width="119" style="10" customWidth="1"/>
    <col min="2" max="16384" width="9" style="10"/>
  </cols>
  <sheetData>
    <row r="1" spans="1:15" s="51" customFormat="1" ht="71.849999999999994" customHeight="1">
      <c r="A1" s="20" t="s">
        <v>70</v>
      </c>
      <c r="B1" s="50"/>
      <c r="C1" s="50"/>
      <c r="D1" s="50"/>
      <c r="E1" s="50"/>
      <c r="F1" s="50"/>
      <c r="G1" s="50"/>
      <c r="H1" s="50"/>
      <c r="I1" s="50"/>
      <c r="J1" s="50"/>
      <c r="K1" s="50"/>
      <c r="L1" s="50"/>
      <c r="M1" s="50"/>
      <c r="N1" s="50"/>
      <c r="O1" s="50"/>
    </row>
    <row r="2" spans="1:15" ht="202.9" customHeight="1">
      <c r="A2" s="12" t="s">
        <v>71</v>
      </c>
      <c r="B2" s="1"/>
      <c r="C2" s="1"/>
      <c r="D2" s="1"/>
      <c r="E2" s="1"/>
      <c r="F2" s="1"/>
      <c r="G2" s="1"/>
      <c r="H2" s="1"/>
      <c r="I2" s="1"/>
      <c r="J2" s="1"/>
      <c r="K2" s="1"/>
      <c r="L2" s="1"/>
      <c r="M2" s="1"/>
      <c r="N2" s="1"/>
      <c r="O2" s="1"/>
    </row>
    <row r="3" spans="1:15" ht="409.5" customHeight="1">
      <c r="A3" s="13" t="s">
        <v>72</v>
      </c>
      <c r="B3" s="11"/>
      <c r="C3" s="11"/>
      <c r="D3" s="11"/>
      <c r="E3" s="11"/>
      <c r="F3" s="11"/>
      <c r="G3" s="11"/>
      <c r="H3" s="11"/>
      <c r="I3" s="11"/>
      <c r="J3" s="11"/>
      <c r="K3" s="11"/>
      <c r="L3" s="11"/>
      <c r="M3" s="11"/>
      <c r="N3" s="11"/>
      <c r="O3" s="11"/>
    </row>
    <row r="4" spans="1:15" ht="92.85" customHeight="1">
      <c r="A4" s="23" t="s">
        <v>18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B95F-8188-45F5-B47C-B4F2D376A650}">
  <dimension ref="A1:O17"/>
  <sheetViews>
    <sheetView tabSelected="1" topLeftCell="A2" workbookViewId="0">
      <selection activeCell="H3" sqref="H3"/>
    </sheetView>
  </sheetViews>
  <sheetFormatPr defaultColWidth="9" defaultRowHeight="15.4"/>
  <cols>
    <col min="1" max="1" width="60" style="10" customWidth="1"/>
    <col min="2" max="2" width="16.75" style="10" bestFit="1" customWidth="1"/>
    <col min="3" max="3" width="14" style="10" bestFit="1" customWidth="1"/>
    <col min="4" max="4" width="18.875" style="10" bestFit="1" customWidth="1"/>
    <col min="5" max="5" width="14.5" style="10" customWidth="1"/>
    <col min="6" max="6" width="16.625" style="10" bestFit="1" customWidth="1"/>
    <col min="7" max="7" width="19.25" style="10" bestFit="1" customWidth="1"/>
    <col min="8" max="8" width="44.75" style="10" bestFit="1" customWidth="1"/>
    <col min="9" max="16384" width="9" style="10"/>
  </cols>
  <sheetData>
    <row r="1" spans="1:15" s="51" customFormat="1" ht="71.849999999999994" customHeight="1">
      <c r="A1" s="20" t="s">
        <v>73</v>
      </c>
      <c r="B1" s="50"/>
      <c r="C1" s="50"/>
      <c r="D1" s="50"/>
      <c r="E1" s="50"/>
      <c r="F1" s="50"/>
      <c r="G1" s="50"/>
      <c r="H1" s="50"/>
      <c r="I1" s="50"/>
      <c r="J1" s="50"/>
      <c r="K1" s="50"/>
      <c r="L1" s="50"/>
      <c r="M1" s="50"/>
      <c r="N1" s="50"/>
      <c r="O1" s="50"/>
    </row>
    <row r="2" spans="1:15" s="51" customFormat="1" ht="118.15" customHeight="1">
      <c r="A2" s="65" t="s">
        <v>74</v>
      </c>
      <c r="B2" s="50"/>
      <c r="C2" s="50"/>
      <c r="D2" s="50"/>
      <c r="E2" s="50"/>
      <c r="F2" s="50"/>
      <c r="G2" s="50"/>
      <c r="H2" s="50"/>
      <c r="I2" s="50"/>
      <c r="J2" s="50"/>
      <c r="K2" s="50"/>
      <c r="L2" s="50"/>
      <c r="M2" s="50"/>
      <c r="N2" s="50"/>
      <c r="O2" s="50"/>
    </row>
    <row r="3" spans="1:15" s="51" customFormat="1" ht="64.150000000000006" customHeight="1">
      <c r="A3" s="31" t="s">
        <v>75</v>
      </c>
      <c r="B3" s="50"/>
      <c r="C3" s="50"/>
      <c r="D3" s="50"/>
      <c r="E3" s="50"/>
      <c r="F3" s="50"/>
      <c r="G3" s="50"/>
      <c r="H3" s="50"/>
      <c r="I3" s="50"/>
      <c r="J3" s="50"/>
      <c r="K3" s="50"/>
      <c r="L3" s="50"/>
      <c r="M3" s="50"/>
      <c r="N3" s="50"/>
      <c r="O3" s="50"/>
    </row>
    <row r="4" spans="1:15" s="51" customFormat="1" ht="65.25" customHeight="1">
      <c r="A4" s="83" t="s">
        <v>76</v>
      </c>
      <c r="B4" s="50"/>
      <c r="C4" s="50"/>
      <c r="D4" s="50"/>
      <c r="E4" s="50"/>
      <c r="F4" s="50"/>
      <c r="G4" s="50"/>
      <c r="H4" s="50"/>
      <c r="I4" s="50"/>
      <c r="J4" s="50"/>
      <c r="K4" s="50"/>
      <c r="L4" s="50"/>
      <c r="M4" s="50"/>
      <c r="N4" s="50"/>
      <c r="O4" s="50"/>
    </row>
    <row r="5" spans="1:15" s="23" customFormat="1" ht="66.400000000000006" customHeight="1">
      <c r="A5" s="65" t="s">
        <v>77</v>
      </c>
      <c r="B5" s="77" t="s">
        <v>78</v>
      </c>
      <c r="C5" s="77" t="s">
        <v>79</v>
      </c>
      <c r="D5" s="77" t="s">
        <v>80</v>
      </c>
      <c r="E5" s="77" t="s">
        <v>81</v>
      </c>
      <c r="F5" s="77" t="s">
        <v>82</v>
      </c>
      <c r="G5" s="77" t="s">
        <v>83</v>
      </c>
      <c r="H5" s="78" t="s">
        <v>84</v>
      </c>
      <c r="I5" s="64"/>
      <c r="J5" s="64"/>
      <c r="K5" s="64"/>
      <c r="L5" s="64"/>
      <c r="M5" s="64"/>
      <c r="N5" s="64"/>
      <c r="O5" s="64"/>
    </row>
    <row r="6" spans="1:15" ht="48" customHeight="1">
      <c r="A6" s="68" t="s">
        <v>85</v>
      </c>
      <c r="B6" s="79" t="s">
        <v>86</v>
      </c>
      <c r="C6" s="79">
        <v>37</v>
      </c>
      <c r="D6" s="80">
        <v>41700</v>
      </c>
      <c r="E6" s="79">
        <v>27</v>
      </c>
      <c r="F6" s="80">
        <v>4500</v>
      </c>
      <c r="G6" s="81">
        <v>0.06</v>
      </c>
      <c r="H6" s="82" t="s">
        <v>87</v>
      </c>
      <c r="I6" s="11"/>
      <c r="J6" s="11"/>
      <c r="K6" s="11"/>
      <c r="L6" s="11"/>
      <c r="M6" s="11"/>
      <c r="N6" s="11"/>
      <c r="O6" s="11"/>
    </row>
    <row r="7" spans="1:15" ht="69" customHeight="1">
      <c r="A7" s="63" t="s">
        <v>88</v>
      </c>
      <c r="B7" s="11"/>
      <c r="C7" s="11"/>
      <c r="D7" s="11"/>
      <c r="E7" s="11"/>
      <c r="F7" s="11"/>
      <c r="G7" s="11"/>
      <c r="H7" s="11"/>
      <c r="I7" s="11"/>
      <c r="J7" s="11"/>
      <c r="K7" s="11"/>
      <c r="L7" s="11"/>
      <c r="M7" s="11"/>
      <c r="N7" s="11"/>
      <c r="O7" s="11"/>
    </row>
    <row r="8" spans="1:15" ht="88.5" customHeight="1">
      <c r="A8" s="83" t="s">
        <v>89</v>
      </c>
      <c r="B8" s="11"/>
      <c r="C8" s="11"/>
      <c r="D8" s="11"/>
      <c r="E8" s="11"/>
      <c r="F8" s="11"/>
      <c r="G8" s="11"/>
      <c r="H8" s="11"/>
      <c r="I8" s="11"/>
      <c r="J8" s="11"/>
      <c r="K8" s="11"/>
      <c r="L8" s="11"/>
      <c r="M8" s="11"/>
      <c r="N8" s="11"/>
      <c r="O8" s="11"/>
    </row>
    <row r="9" spans="1:15" ht="76.900000000000006">
      <c r="A9" s="65" t="s">
        <v>77</v>
      </c>
      <c r="B9" s="66" t="s">
        <v>78</v>
      </c>
      <c r="C9" s="66" t="s">
        <v>79</v>
      </c>
      <c r="D9" s="66" t="s">
        <v>80</v>
      </c>
      <c r="E9" s="66" t="s">
        <v>81</v>
      </c>
      <c r="F9" s="67" t="s">
        <v>82</v>
      </c>
      <c r="G9" s="67" t="s">
        <v>83</v>
      </c>
      <c r="H9" s="66" t="s">
        <v>84</v>
      </c>
    </row>
    <row r="10" spans="1:15" ht="38.65" customHeight="1">
      <c r="A10" s="68"/>
      <c r="B10" s="69"/>
      <c r="C10" s="69"/>
      <c r="D10" s="70"/>
      <c r="E10" s="69"/>
      <c r="F10" s="71"/>
      <c r="G10" s="72"/>
      <c r="H10" s="69"/>
    </row>
    <row r="11" spans="1:15" ht="38.65" customHeight="1">
      <c r="A11" s="68"/>
      <c r="B11" s="69"/>
      <c r="C11" s="69"/>
      <c r="D11" s="70"/>
      <c r="E11" s="69"/>
      <c r="F11" s="71"/>
      <c r="G11" s="72"/>
      <c r="H11" s="69"/>
    </row>
    <row r="12" spans="1:15" ht="38.65" customHeight="1">
      <c r="A12" s="68"/>
      <c r="B12" s="69"/>
      <c r="C12" s="69"/>
      <c r="D12" s="70"/>
      <c r="E12" s="69"/>
      <c r="F12" s="70"/>
      <c r="G12" s="72"/>
      <c r="H12" s="69"/>
    </row>
    <row r="13" spans="1:15" ht="38.65" customHeight="1">
      <c r="A13" s="68"/>
      <c r="B13" s="69"/>
      <c r="C13" s="69"/>
      <c r="D13" s="70"/>
      <c r="E13" s="69"/>
      <c r="F13" s="70"/>
      <c r="G13" s="72"/>
      <c r="H13" s="69"/>
    </row>
    <row r="14" spans="1:15" ht="38.65" customHeight="1">
      <c r="A14" s="68"/>
      <c r="B14" s="69"/>
      <c r="C14" s="69"/>
      <c r="D14" s="70"/>
      <c r="E14" s="69"/>
      <c r="F14" s="70"/>
      <c r="G14" s="72"/>
      <c r="H14" s="69"/>
    </row>
    <row r="15" spans="1:15" ht="38.65" customHeight="1">
      <c r="A15" s="68"/>
      <c r="B15" s="69"/>
      <c r="C15" s="69"/>
      <c r="D15" s="70"/>
      <c r="E15" s="69"/>
      <c r="F15" s="70"/>
      <c r="G15" s="72"/>
      <c r="H15" s="69"/>
    </row>
    <row r="16" spans="1:15" ht="38.65" customHeight="1">
      <c r="A16" s="68"/>
      <c r="B16" s="73"/>
      <c r="C16" s="73"/>
      <c r="D16" s="74"/>
      <c r="E16" s="73"/>
      <c r="F16" s="75"/>
      <c r="G16" s="76"/>
      <c r="H16" s="73"/>
    </row>
    <row r="17" spans="1:1" ht="117.4" customHeight="1">
      <c r="A17" s="23" t="s">
        <v>18</v>
      </c>
    </row>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4A8B-2CF0-4CF2-99CA-549A278BEEB6}">
  <dimension ref="A1:A15"/>
  <sheetViews>
    <sheetView topLeftCell="A18" workbookViewId="0"/>
  </sheetViews>
  <sheetFormatPr defaultRowHeight="15.4"/>
  <cols>
    <col min="1" max="1" width="109.625" customWidth="1"/>
  </cols>
  <sheetData>
    <row r="1" spans="1:1" s="30" customFormat="1" ht="83.85" customHeight="1">
      <c r="A1" s="29" t="s">
        <v>90</v>
      </c>
    </row>
    <row r="2" spans="1:1" ht="212.25" customHeight="1">
      <c r="A2" s="26" t="s">
        <v>91</v>
      </c>
    </row>
    <row r="3" spans="1:1" ht="48.75" customHeight="1">
      <c r="A3" s="31" t="s">
        <v>92</v>
      </c>
    </row>
    <row r="4" spans="1:1" s="32" customFormat="1" ht="156.75" customHeight="1">
      <c r="A4" s="27" t="s">
        <v>93</v>
      </c>
    </row>
    <row r="5" spans="1:1" ht="46.5" customHeight="1">
      <c r="A5" s="31" t="s">
        <v>94</v>
      </c>
    </row>
    <row r="6" spans="1:1" s="30" customFormat="1" ht="113.1" customHeight="1">
      <c r="A6" s="28" t="s">
        <v>95</v>
      </c>
    </row>
    <row r="7" spans="1:1" ht="42.75" customHeight="1">
      <c r="A7" s="31" t="s">
        <v>96</v>
      </c>
    </row>
    <row r="8" spans="1:1" ht="264.75" customHeight="1">
      <c r="A8" s="28" t="s">
        <v>97</v>
      </c>
    </row>
    <row r="9" spans="1:1" ht="39.75" customHeight="1">
      <c r="A9" s="22" t="s">
        <v>98</v>
      </c>
    </row>
    <row r="10" spans="1:1" s="32" customFormat="1" ht="184.5" customHeight="1">
      <c r="A10" s="28" t="s">
        <v>99</v>
      </c>
    </row>
    <row r="11" spans="1:1" ht="45.75" customHeight="1">
      <c r="A11" s="22" t="s">
        <v>100</v>
      </c>
    </row>
    <row r="12" spans="1:1" s="30" customFormat="1" ht="116.85" customHeight="1">
      <c r="A12" s="27" t="s">
        <v>101</v>
      </c>
    </row>
    <row r="13" spans="1:1" ht="45" customHeight="1">
      <c r="A13" s="31" t="s">
        <v>102</v>
      </c>
    </row>
    <row r="14" spans="1:1" s="30" customFormat="1" ht="125.85" customHeight="1">
      <c r="A14" s="27" t="s">
        <v>103</v>
      </c>
    </row>
    <row r="15" spans="1:1" ht="94.35" customHeight="1">
      <c r="A15" s="2" t="s">
        <v>18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3F0E-762A-4EA1-B610-872FDB3836D0}">
  <dimension ref="A1:K107"/>
  <sheetViews>
    <sheetView topLeftCell="A89" workbookViewId="0">
      <selection activeCell="A56" sqref="A56"/>
    </sheetView>
  </sheetViews>
  <sheetFormatPr defaultColWidth="8" defaultRowHeight="15.4"/>
  <cols>
    <col min="1" max="1" width="65.625" style="86" customWidth="1"/>
    <col min="2" max="2" width="20.25" style="85" customWidth="1"/>
    <col min="3" max="3" width="21" style="85" customWidth="1"/>
    <col min="4" max="4" width="20.625" style="85" customWidth="1"/>
    <col min="5" max="5" width="65" style="85" customWidth="1"/>
    <col min="6" max="6" width="28.75" style="86" customWidth="1"/>
    <col min="7" max="7" width="20.875" style="86" customWidth="1"/>
    <col min="8" max="8" width="20.625" style="86" customWidth="1"/>
    <col min="9" max="9" width="1.5" style="86" customWidth="1"/>
    <col min="10" max="16384" width="8" style="86"/>
  </cols>
  <sheetData>
    <row r="1" spans="1:8" ht="76.349999999999994" customHeight="1">
      <c r="A1" s="84" t="s">
        <v>104</v>
      </c>
    </row>
    <row r="2" spans="1:8" ht="409.5" customHeight="1">
      <c r="A2" s="68" t="s">
        <v>105</v>
      </c>
    </row>
    <row r="3" spans="1:8" ht="33" customHeight="1">
      <c r="A3" s="63" t="s">
        <v>23</v>
      </c>
      <c r="B3" s="87"/>
    </row>
    <row r="4" spans="1:8" ht="21" customHeight="1">
      <c r="A4" s="88" t="s">
        <v>24</v>
      </c>
      <c r="B4" s="89" t="s">
        <v>25</v>
      </c>
    </row>
    <row r="5" spans="1:8" ht="21" customHeight="1">
      <c r="A5" s="86" t="s">
        <v>26</v>
      </c>
      <c r="B5" s="54"/>
    </row>
    <row r="6" spans="1:8" ht="18.95" customHeight="1">
      <c r="A6" s="15" t="s">
        <v>27</v>
      </c>
      <c r="B6" s="16"/>
    </row>
    <row r="7" spans="1:8" ht="18.95" customHeight="1">
      <c r="A7" s="53" t="s">
        <v>28</v>
      </c>
      <c r="B7" s="141">
        <f>'Application budget'!B9</f>
        <v>45999</v>
      </c>
    </row>
    <row r="8" spans="1:8" ht="18.95" customHeight="1">
      <c r="A8" s="90" t="s">
        <v>106</v>
      </c>
      <c r="B8" s="142">
        <f>(EDATE(B7,12)-1)</f>
        <v>46363</v>
      </c>
    </row>
    <row r="9" spans="1:8" s="92" customFormat="1" ht="58.5" customHeight="1">
      <c r="A9" s="91" t="s">
        <v>107</v>
      </c>
      <c r="B9" s="86"/>
      <c r="C9" s="86"/>
      <c r="D9" s="86"/>
      <c r="E9" s="86"/>
      <c r="F9" s="86"/>
      <c r="G9" s="86"/>
      <c r="H9" s="86"/>
    </row>
    <row r="10" spans="1:8" s="92" customFormat="1">
      <c r="A10" s="86" t="s">
        <v>108</v>
      </c>
      <c r="B10" s="86" t="s">
        <v>109</v>
      </c>
      <c r="C10" s="86"/>
      <c r="D10" s="86"/>
      <c r="E10" s="86"/>
      <c r="F10" s="86"/>
      <c r="G10" s="86"/>
      <c r="H10" s="86"/>
    </row>
    <row r="11" spans="1:8" s="92" customFormat="1">
      <c r="A11" s="4" t="s">
        <v>110</v>
      </c>
      <c r="B11" s="143">
        <f>SUM('Application budget'!B44-'Application budget'!C44)</f>
        <v>0</v>
      </c>
      <c r="C11" s="94"/>
      <c r="D11" s="94"/>
      <c r="E11" s="34"/>
      <c r="F11" s="34"/>
      <c r="G11" s="34"/>
      <c r="H11" s="34"/>
    </row>
    <row r="12" spans="1:8" s="92" customFormat="1">
      <c r="A12" s="4" t="s">
        <v>111</v>
      </c>
      <c r="B12" s="45"/>
      <c r="C12" s="94"/>
      <c r="D12" s="94"/>
      <c r="E12" s="34"/>
      <c r="F12" s="34"/>
      <c r="G12" s="34"/>
      <c r="H12" s="34"/>
    </row>
    <row r="13" spans="1:8" s="92" customFormat="1" ht="41.85" customHeight="1">
      <c r="A13" s="95" t="s">
        <v>112</v>
      </c>
      <c r="B13" s="33"/>
    </row>
    <row r="14" spans="1:8" s="92" customFormat="1" ht="30.75">
      <c r="A14" s="4" t="s">
        <v>113</v>
      </c>
      <c r="B14" s="33"/>
      <c r="C14" s="94"/>
      <c r="D14" s="94"/>
      <c r="E14" s="34"/>
      <c r="F14" s="34"/>
      <c r="G14" s="34"/>
      <c r="H14" s="34"/>
    </row>
    <row r="15" spans="1:8" s="92" customFormat="1" ht="221.25" customHeight="1">
      <c r="A15" s="96"/>
      <c r="B15" s="97"/>
      <c r="C15" s="97"/>
      <c r="D15" s="86"/>
      <c r="E15" s="86"/>
      <c r="F15" s="86"/>
    </row>
    <row r="16" spans="1:8" s="92" customFormat="1" ht="77.25" customHeight="1">
      <c r="A16" s="91" t="s">
        <v>114</v>
      </c>
      <c r="B16" s="97"/>
      <c r="C16" s="97"/>
      <c r="D16" s="86"/>
      <c r="E16" s="86"/>
      <c r="F16" s="86"/>
    </row>
    <row r="17" spans="1:8" s="92" customFormat="1" ht="308.10000000000002" customHeight="1">
      <c r="A17" s="98" t="s">
        <v>115</v>
      </c>
      <c r="B17" s="97"/>
      <c r="C17" s="97"/>
      <c r="D17" s="86"/>
      <c r="E17" s="86"/>
      <c r="F17" s="86"/>
    </row>
    <row r="18" spans="1:8" ht="68.849999999999994" customHeight="1">
      <c r="A18" s="152" t="s">
        <v>116</v>
      </c>
      <c r="B18" s="144" t="s">
        <v>117</v>
      </c>
      <c r="C18" s="100" t="s">
        <v>118</v>
      </c>
      <c r="D18" s="144" t="s">
        <v>119</v>
      </c>
      <c r="E18" s="99" t="s">
        <v>120</v>
      </c>
      <c r="F18" s="101"/>
      <c r="G18" s="101"/>
    </row>
    <row r="19" spans="1:8">
      <c r="A19" s="153" t="str">
        <f>'Application budget'!A13</f>
        <v>Salary 1 (inc. on costs)</v>
      </c>
      <c r="B19" s="145">
        <f>'Application budget'!C13</f>
        <v>0</v>
      </c>
      <c r="C19" s="52"/>
      <c r="D19" s="145">
        <f t="shared" ref="D19:D50" si="0">B19-C19</f>
        <v>0</v>
      </c>
      <c r="E19" s="103"/>
      <c r="F19" s="36"/>
      <c r="G19" s="36"/>
      <c r="H19" s="36"/>
    </row>
    <row r="20" spans="1:8">
      <c r="A20" s="153" t="str">
        <f>'Application budget'!A14</f>
        <v>Salary 2 (inc. on costs)</v>
      </c>
      <c r="B20" s="145">
        <f>'Application budget'!C14</f>
        <v>0</v>
      </c>
      <c r="C20" s="46"/>
      <c r="D20" s="145">
        <f t="shared" si="0"/>
        <v>0</v>
      </c>
      <c r="E20" s="103"/>
      <c r="F20" s="36"/>
      <c r="G20" s="36"/>
      <c r="H20" s="36"/>
    </row>
    <row r="21" spans="1:8">
      <c r="A21" s="153" t="str">
        <f>'Application budget'!A15</f>
        <v>Salary 3 (inc. on costs)</v>
      </c>
      <c r="B21" s="145">
        <f>'Application budget'!C15</f>
        <v>0</v>
      </c>
      <c r="C21" s="46"/>
      <c r="D21" s="145">
        <f t="shared" si="0"/>
        <v>0</v>
      </c>
      <c r="E21" s="103"/>
      <c r="F21" s="36"/>
      <c r="G21" s="36"/>
      <c r="H21" s="36"/>
    </row>
    <row r="22" spans="1:8">
      <c r="A22" s="153" t="str">
        <f>'Application budget'!A16</f>
        <v>Salary 4 (inc. on costs)</v>
      </c>
      <c r="B22" s="145">
        <f>'Application budget'!C16</f>
        <v>0</v>
      </c>
      <c r="C22" s="46"/>
      <c r="D22" s="145">
        <f t="shared" si="0"/>
        <v>0</v>
      </c>
      <c r="E22" s="103"/>
      <c r="F22" s="36"/>
      <c r="G22" s="36"/>
      <c r="H22" s="36"/>
    </row>
    <row r="23" spans="1:8">
      <c r="A23" s="153" t="str">
        <f>'Application budget'!A17</f>
        <v>Salary 5 (inc. on costs)</v>
      </c>
      <c r="B23" s="145">
        <f>'Application budget'!C17</f>
        <v>0</v>
      </c>
      <c r="C23" s="46"/>
      <c r="D23" s="145">
        <f t="shared" si="0"/>
        <v>0</v>
      </c>
      <c r="E23" s="103"/>
      <c r="F23" s="36"/>
      <c r="G23" s="36"/>
      <c r="H23" s="36"/>
    </row>
    <row r="24" spans="1:8">
      <c r="A24" s="153" t="str">
        <f>'Application budget'!A18</f>
        <v>Activity cost</v>
      </c>
      <c r="B24" s="145">
        <f>'Application budget'!C18</f>
        <v>0</v>
      </c>
      <c r="C24" s="46"/>
      <c r="D24" s="145">
        <f t="shared" si="0"/>
        <v>0</v>
      </c>
      <c r="E24" s="103"/>
      <c r="F24" s="36"/>
      <c r="G24" s="36"/>
      <c r="H24" s="36"/>
    </row>
    <row r="25" spans="1:8">
      <c r="A25" s="153" t="str">
        <f>'Application budget'!A19</f>
        <v>Sessional fees</v>
      </c>
      <c r="B25" s="145">
        <f>'Application budget'!C19</f>
        <v>0</v>
      </c>
      <c r="C25" s="46"/>
      <c r="D25" s="145">
        <f t="shared" si="0"/>
        <v>0</v>
      </c>
      <c r="E25" s="103"/>
      <c r="F25" s="36"/>
      <c r="G25" s="36"/>
      <c r="H25" s="36"/>
    </row>
    <row r="26" spans="1:8">
      <c r="A26" s="153" t="str">
        <f>'Application budget'!A20</f>
        <v>Volunteer costs</v>
      </c>
      <c r="B26" s="145">
        <f>'Application budget'!C20</f>
        <v>0</v>
      </c>
      <c r="C26" s="46"/>
      <c r="D26" s="145">
        <f t="shared" si="0"/>
        <v>0</v>
      </c>
      <c r="E26" s="103"/>
      <c r="F26" s="36"/>
      <c r="G26" s="36"/>
      <c r="H26" s="36"/>
    </row>
    <row r="27" spans="1:8">
      <c r="A27" s="153" t="str">
        <f>'Application budget'!A21</f>
        <v>Rent/ venue costs</v>
      </c>
      <c r="B27" s="145">
        <f>'Application budget'!C21</f>
        <v>0</v>
      </c>
      <c r="C27" s="46"/>
      <c r="D27" s="145">
        <f t="shared" si="0"/>
        <v>0</v>
      </c>
      <c r="E27" s="103"/>
      <c r="F27" s="36"/>
      <c r="G27" s="36"/>
      <c r="H27" s="36"/>
    </row>
    <row r="28" spans="1:8">
      <c r="A28" s="153" t="str">
        <f>'Application budget'!A22</f>
        <v>Training</v>
      </c>
      <c r="B28" s="145">
        <f>'Application budget'!C22</f>
        <v>0</v>
      </c>
      <c r="C28" s="46"/>
      <c r="D28" s="145">
        <f t="shared" si="0"/>
        <v>0</v>
      </c>
      <c r="E28" s="103"/>
      <c r="F28" s="36"/>
      <c r="G28" s="36"/>
      <c r="H28" s="36"/>
    </row>
    <row r="29" spans="1:8">
      <c r="A29" s="153" t="str">
        <f>'Application budget'!A23</f>
        <v>Travel</v>
      </c>
      <c r="B29" s="145">
        <f>'Application budget'!C23</f>
        <v>0</v>
      </c>
      <c r="C29" s="46"/>
      <c r="D29" s="145">
        <f t="shared" si="0"/>
        <v>0</v>
      </c>
      <c r="E29" s="103"/>
      <c r="F29" s="36"/>
      <c r="G29" s="36"/>
      <c r="H29" s="36"/>
    </row>
    <row r="30" spans="1:8">
      <c r="A30" s="153" t="str">
        <f>'Application budget'!A24</f>
        <v>Office costs</v>
      </c>
      <c r="B30" s="145">
        <f>'Application budget'!C24</f>
        <v>0</v>
      </c>
      <c r="C30" s="46"/>
      <c r="D30" s="145">
        <f t="shared" si="0"/>
        <v>0</v>
      </c>
      <c r="E30" s="103"/>
      <c r="F30" s="36"/>
      <c r="G30" s="36"/>
      <c r="H30" s="36"/>
    </row>
    <row r="31" spans="1:8">
      <c r="A31" s="153" t="str">
        <f>'Application budget'!A25</f>
        <v>Equipment</v>
      </c>
      <c r="B31" s="145">
        <f>'Application budget'!C25</f>
        <v>0</v>
      </c>
      <c r="C31" s="46"/>
      <c r="D31" s="145">
        <f t="shared" si="0"/>
        <v>0</v>
      </c>
      <c r="E31" s="103"/>
      <c r="F31" s="36"/>
      <c r="G31" s="36"/>
      <c r="H31" s="36"/>
    </row>
    <row r="32" spans="1:8">
      <c r="A32" s="153" t="str">
        <f>'Application budget'!A26</f>
        <v>Marketing &amp; promotion</v>
      </c>
      <c r="B32" s="145">
        <f>'Application budget'!C26</f>
        <v>0</v>
      </c>
      <c r="C32" s="46"/>
      <c r="D32" s="145">
        <f t="shared" si="0"/>
        <v>0</v>
      </c>
      <c r="E32" s="103"/>
      <c r="F32" s="37"/>
      <c r="G32" s="37"/>
      <c r="H32" s="37"/>
    </row>
    <row r="33" spans="1:8">
      <c r="A33" s="153" t="str">
        <f>'Application budget'!A27</f>
        <v>Evaluation</v>
      </c>
      <c r="B33" s="145">
        <f>'Application budget'!C27</f>
        <v>0</v>
      </c>
      <c r="C33" s="46"/>
      <c r="D33" s="145">
        <f t="shared" si="0"/>
        <v>0</v>
      </c>
      <c r="E33" s="103"/>
      <c r="F33" s="37"/>
      <c r="G33" s="37"/>
      <c r="H33" s="37"/>
    </row>
    <row r="34" spans="1:8">
      <c r="A34" s="153" t="str">
        <f>'Application budget'!A28</f>
        <v>Overheads</v>
      </c>
      <c r="B34" s="145">
        <f>'Application budget'!C28</f>
        <v>0</v>
      </c>
      <c r="C34" s="46"/>
      <c r="D34" s="145">
        <f t="shared" si="0"/>
        <v>0</v>
      </c>
      <c r="E34" s="103"/>
      <c r="F34" s="37"/>
      <c r="G34" s="37"/>
      <c r="H34" s="37"/>
    </row>
    <row r="35" spans="1:8">
      <c r="A35" s="153">
        <f>'Application budget'!A29</f>
        <v>0</v>
      </c>
      <c r="B35" s="145">
        <f>'Application budget'!C29</f>
        <v>0</v>
      </c>
      <c r="C35" s="46"/>
      <c r="D35" s="145">
        <f t="shared" si="0"/>
        <v>0</v>
      </c>
      <c r="E35" s="103"/>
      <c r="F35" s="37"/>
      <c r="G35" s="37"/>
      <c r="H35" s="37"/>
    </row>
    <row r="36" spans="1:8">
      <c r="A36" s="153">
        <f>'Application budget'!A30</f>
        <v>0</v>
      </c>
      <c r="B36" s="145">
        <f>'Application budget'!C30</f>
        <v>0</v>
      </c>
      <c r="C36" s="46"/>
      <c r="D36" s="145">
        <f t="shared" si="0"/>
        <v>0</v>
      </c>
      <c r="E36" s="103"/>
      <c r="F36" s="37"/>
      <c r="G36" s="37"/>
      <c r="H36" s="37"/>
    </row>
    <row r="37" spans="1:8">
      <c r="A37" s="153">
        <f>'Application budget'!A31</f>
        <v>0</v>
      </c>
      <c r="B37" s="145">
        <f>'Application budget'!C31</f>
        <v>0</v>
      </c>
      <c r="C37" s="46"/>
      <c r="D37" s="145">
        <f t="shared" si="0"/>
        <v>0</v>
      </c>
      <c r="E37" s="103"/>
      <c r="F37" s="37"/>
      <c r="G37" s="37"/>
      <c r="H37" s="37"/>
    </row>
    <row r="38" spans="1:8">
      <c r="A38" s="153">
        <f>'Application budget'!A32</f>
        <v>0</v>
      </c>
      <c r="B38" s="145">
        <f>'Application budget'!C32</f>
        <v>0</v>
      </c>
      <c r="C38" s="46"/>
      <c r="D38" s="145">
        <f t="shared" si="0"/>
        <v>0</v>
      </c>
      <c r="E38" s="103"/>
      <c r="F38" s="37"/>
      <c r="G38" s="37"/>
      <c r="H38" s="37"/>
    </row>
    <row r="39" spans="1:8">
      <c r="A39" s="153">
        <f>'Application budget'!A33</f>
        <v>0</v>
      </c>
      <c r="B39" s="145">
        <f>'Application budget'!C33</f>
        <v>0</v>
      </c>
      <c r="C39" s="46"/>
      <c r="D39" s="145">
        <f t="shared" si="0"/>
        <v>0</v>
      </c>
      <c r="E39" s="103"/>
      <c r="F39" s="37"/>
      <c r="G39" s="37"/>
      <c r="H39" s="37"/>
    </row>
    <row r="40" spans="1:8">
      <c r="A40" s="153">
        <f>'Application budget'!A34</f>
        <v>0</v>
      </c>
      <c r="B40" s="145">
        <f>'Application budget'!C34</f>
        <v>0</v>
      </c>
      <c r="C40" s="46"/>
      <c r="D40" s="145">
        <f t="shared" si="0"/>
        <v>0</v>
      </c>
      <c r="E40" s="103"/>
      <c r="F40" s="37"/>
      <c r="G40" s="37"/>
      <c r="H40" s="37"/>
    </row>
    <row r="41" spans="1:8">
      <c r="A41" s="153">
        <f>'Application budget'!A35</f>
        <v>0</v>
      </c>
      <c r="B41" s="145">
        <f>'Application budget'!C35</f>
        <v>0</v>
      </c>
      <c r="C41" s="46"/>
      <c r="D41" s="145">
        <f t="shared" si="0"/>
        <v>0</v>
      </c>
      <c r="E41" s="103"/>
      <c r="F41" s="37"/>
      <c r="G41" s="37"/>
      <c r="H41" s="37"/>
    </row>
    <row r="42" spans="1:8">
      <c r="A42" s="153">
        <f>'Application budget'!A36</f>
        <v>0</v>
      </c>
      <c r="B42" s="145">
        <f>'Application budget'!C36</f>
        <v>0</v>
      </c>
      <c r="C42" s="46"/>
      <c r="D42" s="145">
        <f t="shared" si="0"/>
        <v>0</v>
      </c>
      <c r="E42" s="103"/>
      <c r="F42" s="37"/>
      <c r="G42" s="37"/>
      <c r="H42" s="37"/>
    </row>
    <row r="43" spans="1:8">
      <c r="A43" s="153">
        <f>'Application budget'!A37</f>
        <v>0</v>
      </c>
      <c r="B43" s="145">
        <f>'Application budget'!C37</f>
        <v>0</v>
      </c>
      <c r="C43" s="46"/>
      <c r="D43" s="145">
        <f t="shared" si="0"/>
        <v>0</v>
      </c>
      <c r="E43" s="103"/>
      <c r="F43" s="37"/>
      <c r="G43" s="37"/>
      <c r="H43" s="37"/>
    </row>
    <row r="44" spans="1:8">
      <c r="A44" s="153">
        <f>'Application budget'!A38</f>
        <v>0</v>
      </c>
      <c r="B44" s="145">
        <f>'Application budget'!C38</f>
        <v>0</v>
      </c>
      <c r="C44" s="46"/>
      <c r="D44" s="145">
        <f t="shared" si="0"/>
        <v>0</v>
      </c>
      <c r="E44" s="103"/>
      <c r="F44" s="37"/>
      <c r="G44" s="37"/>
      <c r="H44" s="37"/>
    </row>
    <row r="45" spans="1:8">
      <c r="A45" s="153">
        <f>'Application budget'!A39</f>
        <v>0</v>
      </c>
      <c r="B45" s="145">
        <f>'Application budget'!C39</f>
        <v>0</v>
      </c>
      <c r="C45" s="46"/>
      <c r="D45" s="145">
        <f t="shared" si="0"/>
        <v>0</v>
      </c>
      <c r="E45" s="103"/>
      <c r="F45" s="37"/>
      <c r="G45" s="37"/>
      <c r="H45" s="37"/>
    </row>
    <row r="46" spans="1:8">
      <c r="A46" s="153">
        <f>'Application budget'!A40</f>
        <v>0</v>
      </c>
      <c r="B46" s="145">
        <f>'Application budget'!C40</f>
        <v>0</v>
      </c>
      <c r="C46" s="46"/>
      <c r="D46" s="145">
        <f t="shared" si="0"/>
        <v>0</v>
      </c>
      <c r="E46" s="103"/>
      <c r="F46" s="37"/>
      <c r="G46" s="37"/>
      <c r="H46" s="37"/>
    </row>
    <row r="47" spans="1:8">
      <c r="A47" s="153">
        <f>'Application budget'!A41</f>
        <v>0</v>
      </c>
      <c r="B47" s="145">
        <f>'Application budget'!C41</f>
        <v>0</v>
      </c>
      <c r="C47" s="46"/>
      <c r="D47" s="145">
        <f t="shared" si="0"/>
        <v>0</v>
      </c>
      <c r="E47" s="103"/>
      <c r="F47" s="37"/>
      <c r="G47" s="37"/>
      <c r="H47" s="37"/>
    </row>
    <row r="48" spans="1:8">
      <c r="A48" s="153">
        <f>'Application budget'!A42</f>
        <v>0</v>
      </c>
      <c r="B48" s="145">
        <f>'Application budget'!C42</f>
        <v>0</v>
      </c>
      <c r="C48" s="46"/>
      <c r="D48" s="145">
        <f t="shared" si="0"/>
        <v>0</v>
      </c>
      <c r="E48" s="103"/>
      <c r="F48" s="37"/>
      <c r="G48" s="37"/>
      <c r="H48" s="37"/>
    </row>
    <row r="49" spans="1:11">
      <c r="A49" s="153">
        <f>'Application budget'!A43</f>
        <v>0</v>
      </c>
      <c r="B49" s="145">
        <f>'Application budget'!C43</f>
        <v>0</v>
      </c>
      <c r="C49" s="46"/>
      <c r="D49" s="145">
        <f t="shared" si="0"/>
        <v>0</v>
      </c>
      <c r="E49" s="103"/>
      <c r="F49" s="37"/>
      <c r="G49" s="37"/>
      <c r="H49" s="37"/>
    </row>
    <row r="50" spans="1:11">
      <c r="A50" s="154" t="s">
        <v>61</v>
      </c>
      <c r="B50" s="146">
        <f>SUM(B19:B49)</f>
        <v>0</v>
      </c>
      <c r="C50" s="105">
        <f>SUM(C19:C49)</f>
        <v>0</v>
      </c>
      <c r="D50" s="146">
        <f t="shared" si="0"/>
        <v>0</v>
      </c>
      <c r="E50" s="106"/>
      <c r="F50" s="36"/>
      <c r="G50" s="36"/>
      <c r="H50" s="36"/>
    </row>
    <row r="51" spans="1:11" ht="68.25" customHeight="1">
      <c r="A51" s="107" t="s">
        <v>121</v>
      </c>
      <c r="B51" s="108"/>
      <c r="C51" s="108"/>
      <c r="D51" s="108"/>
      <c r="F51" s="109"/>
      <c r="G51" s="109"/>
      <c r="H51" s="109"/>
    </row>
    <row r="52" spans="1:11" ht="180.75" customHeight="1">
      <c r="A52" s="53" t="s">
        <v>122</v>
      </c>
      <c r="B52" s="108"/>
      <c r="C52" s="108"/>
      <c r="D52" s="108"/>
      <c r="F52" s="109"/>
      <c r="G52" s="109"/>
      <c r="H52" s="109"/>
    </row>
    <row r="53" spans="1:11" ht="21" customHeight="1">
      <c r="A53" s="110" t="s">
        <v>123</v>
      </c>
      <c r="B53" s="111" t="s">
        <v>109</v>
      </c>
      <c r="C53" s="112"/>
      <c r="D53" s="112"/>
      <c r="F53" s="109"/>
      <c r="G53" s="109"/>
      <c r="H53" s="109"/>
    </row>
    <row r="54" spans="1:11" ht="29.25" customHeight="1">
      <c r="A54" s="100" t="s">
        <v>124</v>
      </c>
      <c r="B54" s="47"/>
      <c r="C54" s="113" t="s">
        <v>125</v>
      </c>
      <c r="D54" s="113"/>
      <c r="E54" s="114"/>
      <c r="F54" s="114"/>
      <c r="G54" s="114"/>
      <c r="H54" s="114"/>
    </row>
    <row r="55" spans="1:11">
      <c r="A55" s="99" t="s">
        <v>126</v>
      </c>
      <c r="B55" s="147">
        <f>C50</f>
        <v>0</v>
      </c>
      <c r="C55" s="115"/>
      <c r="D55" s="115"/>
    </row>
    <row r="56" spans="1:11" ht="35.25" customHeight="1">
      <c r="A56" s="100" t="s">
        <v>127</v>
      </c>
      <c r="B56" s="116"/>
      <c r="C56" s="117"/>
      <c r="D56" s="38"/>
      <c r="F56" s="114"/>
      <c r="G56" s="114"/>
      <c r="H56" s="114"/>
      <c r="I56" s="114"/>
      <c r="J56" s="114"/>
      <c r="K56" s="114"/>
    </row>
    <row r="57" spans="1:11">
      <c r="A57" s="118" t="s">
        <v>128</v>
      </c>
      <c r="B57" s="148">
        <f>B54-B55+B56</f>
        <v>0</v>
      </c>
      <c r="C57" s="120"/>
      <c r="D57" s="115"/>
    </row>
    <row r="58" spans="1:11" ht="66" customHeight="1">
      <c r="A58" s="121" t="s">
        <v>129</v>
      </c>
      <c r="B58" s="122"/>
      <c r="C58" s="122"/>
      <c r="D58" s="108"/>
    </row>
    <row r="59" spans="1:11" ht="81" customHeight="1">
      <c r="A59" s="68" t="s">
        <v>130</v>
      </c>
      <c r="B59" s="34"/>
      <c r="C59" s="34"/>
      <c r="D59" s="34"/>
      <c r="E59" s="34"/>
      <c r="F59" s="34"/>
      <c r="G59" s="34"/>
      <c r="H59" s="34"/>
    </row>
    <row r="60" spans="1:11" ht="409.35" customHeight="1">
      <c r="A60" s="39" t="s">
        <v>131</v>
      </c>
      <c r="B60" s="34"/>
      <c r="C60" s="34"/>
      <c r="D60" s="34"/>
      <c r="E60" s="34"/>
      <c r="F60" s="34"/>
      <c r="G60" s="34"/>
      <c r="H60" s="34"/>
    </row>
    <row r="61" spans="1:11" s="123" customFormat="1" ht="71.099999999999994" customHeight="1" thickBot="1">
      <c r="A61" s="40" t="s">
        <v>132</v>
      </c>
      <c r="B61" s="41"/>
      <c r="C61" s="41"/>
      <c r="D61" s="41"/>
      <c r="E61" s="41"/>
      <c r="F61" s="41"/>
      <c r="G61" s="41"/>
      <c r="H61" s="41"/>
    </row>
    <row r="62" spans="1:11" ht="45" customHeight="1" thickTop="1">
      <c r="A62" s="124" t="s">
        <v>133</v>
      </c>
      <c r="B62" s="34"/>
      <c r="C62" s="34"/>
      <c r="D62" s="34"/>
      <c r="E62" s="34"/>
      <c r="F62" s="34"/>
      <c r="G62" s="34"/>
      <c r="H62" s="34"/>
    </row>
    <row r="63" spans="1:11" ht="59.25" customHeight="1">
      <c r="A63" s="125" t="s">
        <v>134</v>
      </c>
      <c r="B63" s="109"/>
      <c r="C63" s="42"/>
      <c r="D63" s="42"/>
      <c r="E63" s="42"/>
      <c r="F63" s="42"/>
      <c r="G63" s="34"/>
      <c r="H63" s="34"/>
    </row>
    <row r="64" spans="1:11">
      <c r="A64" s="155" t="s">
        <v>135</v>
      </c>
      <c r="B64" s="149" t="s">
        <v>136</v>
      </c>
      <c r="C64" s="42"/>
      <c r="D64" s="42"/>
      <c r="E64" s="42"/>
      <c r="F64" s="42"/>
      <c r="G64" s="34"/>
      <c r="H64" s="34"/>
    </row>
    <row r="65" spans="1:8">
      <c r="A65" s="156" t="str">
        <f>'Application budget'!A13</f>
        <v>Salary 1 (inc. on costs)</v>
      </c>
      <c r="B65" s="150">
        <f>'Application budget'!E13</f>
        <v>0</v>
      </c>
      <c r="C65" s="42"/>
      <c r="D65" s="42"/>
      <c r="E65" s="42"/>
      <c r="F65" s="42"/>
      <c r="G65" s="34"/>
      <c r="H65" s="34"/>
    </row>
    <row r="66" spans="1:8">
      <c r="A66" s="156" t="str">
        <f>'Application budget'!A14</f>
        <v>Salary 2 (inc. on costs)</v>
      </c>
      <c r="B66" s="150">
        <f>'Application budget'!E14</f>
        <v>0</v>
      </c>
      <c r="C66" s="42"/>
      <c r="D66" s="42"/>
      <c r="E66" s="42"/>
      <c r="F66" s="42"/>
      <c r="G66" s="34"/>
      <c r="H66" s="34"/>
    </row>
    <row r="67" spans="1:8">
      <c r="A67" s="156" t="str">
        <f>'Application budget'!A15</f>
        <v>Salary 3 (inc. on costs)</v>
      </c>
      <c r="B67" s="150">
        <f>'Application budget'!E15</f>
        <v>0</v>
      </c>
      <c r="C67" s="42"/>
      <c r="D67" s="42"/>
      <c r="E67" s="42"/>
      <c r="F67" s="42"/>
      <c r="G67" s="34"/>
      <c r="H67" s="34"/>
    </row>
    <row r="68" spans="1:8">
      <c r="A68" s="156" t="str">
        <f>'Application budget'!A16</f>
        <v>Salary 4 (inc. on costs)</v>
      </c>
      <c r="B68" s="150">
        <f>'Application budget'!E16</f>
        <v>0</v>
      </c>
      <c r="C68" s="42"/>
      <c r="D68" s="42"/>
      <c r="E68" s="42"/>
      <c r="F68" s="42"/>
      <c r="G68" s="34"/>
      <c r="H68" s="34"/>
    </row>
    <row r="69" spans="1:8">
      <c r="A69" s="156" t="str">
        <f>'Application budget'!A17</f>
        <v>Salary 5 (inc. on costs)</v>
      </c>
      <c r="B69" s="150">
        <f>'Application budget'!E17</f>
        <v>0</v>
      </c>
      <c r="C69" s="42"/>
      <c r="D69" s="42"/>
      <c r="E69" s="42"/>
      <c r="F69" s="42"/>
      <c r="G69" s="34"/>
      <c r="H69" s="34"/>
    </row>
    <row r="70" spans="1:8">
      <c r="A70" s="156" t="str">
        <f>'Application budget'!A18</f>
        <v>Activity cost</v>
      </c>
      <c r="B70" s="150">
        <f>'Application budget'!E18</f>
        <v>0</v>
      </c>
      <c r="C70" s="42"/>
      <c r="D70" s="42"/>
      <c r="E70" s="42"/>
      <c r="F70" s="42"/>
      <c r="G70" s="34"/>
      <c r="H70" s="34"/>
    </row>
    <row r="71" spans="1:8">
      <c r="A71" s="156" t="str">
        <f>'Application budget'!A19</f>
        <v>Sessional fees</v>
      </c>
      <c r="B71" s="150">
        <f>'Application budget'!E19</f>
        <v>0</v>
      </c>
      <c r="C71" s="42"/>
      <c r="D71" s="42"/>
      <c r="E71" s="42"/>
      <c r="F71" s="42"/>
      <c r="G71" s="34"/>
      <c r="H71" s="34"/>
    </row>
    <row r="72" spans="1:8">
      <c r="A72" s="156" t="str">
        <f>'Application budget'!A20</f>
        <v>Volunteer costs</v>
      </c>
      <c r="B72" s="150">
        <f>'Application budget'!E20</f>
        <v>0</v>
      </c>
      <c r="C72" s="42"/>
      <c r="D72" s="42"/>
      <c r="E72" s="42"/>
      <c r="F72" s="42"/>
      <c r="G72" s="34"/>
      <c r="H72" s="34"/>
    </row>
    <row r="73" spans="1:8">
      <c r="A73" s="156" t="str">
        <f>'Application budget'!A21</f>
        <v>Rent/ venue costs</v>
      </c>
      <c r="B73" s="150">
        <f>'Application budget'!E21</f>
        <v>0</v>
      </c>
      <c r="C73" s="42"/>
      <c r="D73" s="42"/>
      <c r="E73" s="42"/>
      <c r="F73" s="42"/>
      <c r="G73" s="34"/>
      <c r="H73" s="34"/>
    </row>
    <row r="74" spans="1:8">
      <c r="A74" s="156" t="str">
        <f>'Application budget'!A22</f>
        <v>Training</v>
      </c>
      <c r="B74" s="150">
        <f>'Application budget'!E22</f>
        <v>0</v>
      </c>
      <c r="C74" s="42"/>
      <c r="D74" s="42"/>
      <c r="E74" s="42"/>
      <c r="F74" s="42"/>
      <c r="G74" s="34"/>
      <c r="H74" s="34"/>
    </row>
    <row r="75" spans="1:8">
      <c r="A75" s="156" t="str">
        <f>'Application budget'!A23</f>
        <v>Travel</v>
      </c>
      <c r="B75" s="150">
        <f>'Application budget'!E23</f>
        <v>0</v>
      </c>
      <c r="C75" s="42"/>
      <c r="D75" s="42"/>
      <c r="E75" s="42"/>
      <c r="F75" s="42"/>
      <c r="G75" s="34"/>
      <c r="H75" s="34"/>
    </row>
    <row r="76" spans="1:8">
      <c r="A76" s="156" t="str">
        <f>'Application budget'!A24</f>
        <v>Office costs</v>
      </c>
      <c r="B76" s="150">
        <f>'Application budget'!E24</f>
        <v>0</v>
      </c>
      <c r="C76" s="42"/>
      <c r="D76" s="42"/>
      <c r="E76" s="42"/>
      <c r="F76" s="42"/>
      <c r="G76" s="34"/>
      <c r="H76" s="34"/>
    </row>
    <row r="77" spans="1:8">
      <c r="A77" s="156" t="str">
        <f>'Application budget'!A25</f>
        <v>Equipment</v>
      </c>
      <c r="B77" s="150">
        <f>'Application budget'!E25</f>
        <v>0</v>
      </c>
      <c r="C77" s="42"/>
      <c r="D77" s="42"/>
      <c r="E77" s="42"/>
      <c r="F77" s="42"/>
      <c r="G77" s="34"/>
      <c r="H77" s="34"/>
    </row>
    <row r="78" spans="1:8">
      <c r="A78" s="156" t="str">
        <f>'Application budget'!A26</f>
        <v>Marketing &amp; promotion</v>
      </c>
      <c r="B78" s="150">
        <f>'Application budget'!E26</f>
        <v>0</v>
      </c>
      <c r="C78" s="42"/>
      <c r="D78" s="42"/>
      <c r="E78" s="42"/>
      <c r="F78" s="42"/>
      <c r="G78" s="34"/>
      <c r="H78" s="34"/>
    </row>
    <row r="79" spans="1:8">
      <c r="A79" s="156" t="str">
        <f>'Application budget'!A27</f>
        <v>Evaluation</v>
      </c>
      <c r="B79" s="150">
        <f>'Application budget'!E27</f>
        <v>0</v>
      </c>
      <c r="C79" s="42"/>
      <c r="D79" s="42"/>
      <c r="E79" s="42"/>
      <c r="F79" s="42"/>
      <c r="G79" s="34"/>
      <c r="H79" s="34"/>
    </row>
    <row r="80" spans="1:8">
      <c r="A80" s="156" t="str">
        <f>'Application budget'!A28</f>
        <v>Overheads</v>
      </c>
      <c r="B80" s="150">
        <f>'Application budget'!E28</f>
        <v>0</v>
      </c>
      <c r="C80" s="42"/>
      <c r="D80" s="42"/>
      <c r="E80" s="42"/>
      <c r="F80" s="42"/>
      <c r="G80" s="34"/>
      <c r="H80" s="34"/>
    </row>
    <row r="81" spans="1:8">
      <c r="A81" s="156">
        <f>'Application budget'!A29</f>
        <v>0</v>
      </c>
      <c r="B81" s="150">
        <f>'Application budget'!E29</f>
        <v>0</v>
      </c>
      <c r="C81" s="42"/>
      <c r="D81" s="42"/>
      <c r="E81" s="42"/>
      <c r="F81" s="42"/>
      <c r="G81" s="34"/>
      <c r="H81" s="34"/>
    </row>
    <row r="82" spans="1:8">
      <c r="A82" s="156">
        <f>'Application budget'!A30</f>
        <v>0</v>
      </c>
      <c r="B82" s="150">
        <f>'Application budget'!E30</f>
        <v>0</v>
      </c>
      <c r="C82" s="42"/>
      <c r="D82" s="42"/>
      <c r="E82" s="42"/>
      <c r="F82" s="42"/>
      <c r="G82" s="34"/>
      <c r="H82" s="34"/>
    </row>
    <row r="83" spans="1:8">
      <c r="A83" s="156">
        <f>'Application budget'!A31</f>
        <v>0</v>
      </c>
      <c r="B83" s="150">
        <f>'Application budget'!E31</f>
        <v>0</v>
      </c>
      <c r="C83" s="42"/>
      <c r="D83" s="42"/>
      <c r="E83" s="42"/>
      <c r="F83" s="42"/>
      <c r="G83" s="34"/>
      <c r="H83" s="34"/>
    </row>
    <row r="84" spans="1:8">
      <c r="A84" s="156">
        <f>'Application budget'!A32</f>
        <v>0</v>
      </c>
      <c r="B84" s="150">
        <f>'Application budget'!E32</f>
        <v>0</v>
      </c>
      <c r="C84" s="42"/>
      <c r="D84" s="42"/>
      <c r="E84" s="42"/>
      <c r="F84" s="42"/>
      <c r="G84" s="34"/>
      <c r="H84" s="34"/>
    </row>
    <row r="85" spans="1:8">
      <c r="A85" s="156">
        <f>'Application budget'!A33</f>
        <v>0</v>
      </c>
      <c r="B85" s="150">
        <f>'Application budget'!E33</f>
        <v>0</v>
      </c>
      <c r="C85" s="42"/>
      <c r="D85" s="42"/>
      <c r="E85" s="42"/>
      <c r="F85" s="42"/>
      <c r="G85" s="34"/>
      <c r="H85" s="34"/>
    </row>
    <row r="86" spans="1:8">
      <c r="A86" s="156">
        <f>'Application budget'!A34</f>
        <v>0</v>
      </c>
      <c r="B86" s="150">
        <f>'Application budget'!E34</f>
        <v>0</v>
      </c>
      <c r="C86" s="42"/>
      <c r="D86" s="42"/>
      <c r="E86" s="42"/>
      <c r="F86" s="42"/>
      <c r="G86" s="34"/>
      <c r="H86" s="34"/>
    </row>
    <row r="87" spans="1:8">
      <c r="A87" s="156">
        <f>'Application budget'!A35</f>
        <v>0</v>
      </c>
      <c r="B87" s="150">
        <f>'Application budget'!E35</f>
        <v>0</v>
      </c>
      <c r="C87" s="42"/>
      <c r="D87" s="42"/>
      <c r="E87" s="42"/>
      <c r="F87" s="42"/>
      <c r="G87" s="34"/>
      <c r="H87" s="34"/>
    </row>
    <row r="88" spans="1:8">
      <c r="A88" s="156">
        <f>'Application budget'!A36</f>
        <v>0</v>
      </c>
      <c r="B88" s="150">
        <f>'Application budget'!E36</f>
        <v>0</v>
      </c>
      <c r="C88" s="42"/>
      <c r="D88" s="42"/>
      <c r="E88" s="42"/>
      <c r="F88" s="42"/>
      <c r="G88" s="34"/>
      <c r="H88" s="34"/>
    </row>
    <row r="89" spans="1:8">
      <c r="A89" s="156">
        <f>'Application budget'!A37</f>
        <v>0</v>
      </c>
      <c r="B89" s="150">
        <f>'Application budget'!E37</f>
        <v>0</v>
      </c>
      <c r="C89" s="42"/>
      <c r="D89" s="42"/>
      <c r="E89" s="42"/>
      <c r="F89" s="42"/>
      <c r="G89" s="34"/>
      <c r="H89" s="34"/>
    </row>
    <row r="90" spans="1:8">
      <c r="A90" s="156">
        <f>'Application budget'!A38</f>
        <v>0</v>
      </c>
      <c r="B90" s="150">
        <f>'Application budget'!E38</f>
        <v>0</v>
      </c>
      <c r="C90" s="42"/>
      <c r="D90" s="42"/>
      <c r="E90" s="42"/>
      <c r="F90" s="42"/>
      <c r="G90" s="34"/>
      <c r="H90" s="34"/>
    </row>
    <row r="91" spans="1:8">
      <c r="A91" s="156">
        <f>'Application budget'!A39</f>
        <v>0</v>
      </c>
      <c r="B91" s="150">
        <f>'Application budget'!E39</f>
        <v>0</v>
      </c>
      <c r="C91" s="42"/>
      <c r="D91" s="42"/>
      <c r="E91" s="42"/>
      <c r="F91" s="42"/>
      <c r="G91" s="34"/>
      <c r="H91" s="34"/>
    </row>
    <row r="92" spans="1:8">
      <c r="A92" s="156">
        <f>'Application budget'!A40</f>
        <v>0</v>
      </c>
      <c r="B92" s="150">
        <f>'Application budget'!E40</f>
        <v>0</v>
      </c>
      <c r="C92" s="42"/>
      <c r="D92" s="42"/>
      <c r="E92" s="42"/>
      <c r="F92" s="42"/>
      <c r="G92" s="34"/>
      <c r="H92" s="34"/>
    </row>
    <row r="93" spans="1:8">
      <c r="A93" s="156">
        <f>'Application budget'!A41</f>
        <v>0</v>
      </c>
      <c r="B93" s="150">
        <f>'Application budget'!E41</f>
        <v>0</v>
      </c>
      <c r="C93" s="42"/>
      <c r="D93" s="42"/>
      <c r="E93" s="42"/>
      <c r="F93" s="42"/>
      <c r="G93" s="34"/>
      <c r="H93" s="34"/>
    </row>
    <row r="94" spans="1:8">
      <c r="A94" s="156">
        <f>'Application budget'!A42</f>
        <v>0</v>
      </c>
      <c r="B94" s="150">
        <f>'Application budget'!E42</f>
        <v>0</v>
      </c>
      <c r="C94" s="42"/>
      <c r="D94" s="42"/>
      <c r="E94" s="42"/>
      <c r="F94" s="42"/>
      <c r="G94" s="34"/>
      <c r="H94" s="34"/>
    </row>
    <row r="95" spans="1:8">
      <c r="A95" s="156">
        <f>'Application budget'!A43</f>
        <v>0</v>
      </c>
      <c r="B95" s="150">
        <f>'Application budget'!E43</f>
        <v>0</v>
      </c>
      <c r="C95" s="42"/>
      <c r="D95" s="42"/>
      <c r="E95" s="42"/>
      <c r="F95" s="42"/>
      <c r="G95" s="34"/>
      <c r="H95" s="34"/>
    </row>
    <row r="96" spans="1:8">
      <c r="A96" s="157" t="s">
        <v>61</v>
      </c>
      <c r="B96" s="151">
        <f>SUM(B65:B95)</f>
        <v>0</v>
      </c>
      <c r="C96" s="115"/>
      <c r="D96" s="115"/>
      <c r="E96" s="115"/>
      <c r="F96" s="43"/>
    </row>
    <row r="97" spans="1:8" ht="53.85" customHeight="1">
      <c r="A97" s="107" t="s">
        <v>137</v>
      </c>
      <c r="B97" s="115"/>
      <c r="C97" s="115"/>
      <c r="D97" s="115"/>
      <c r="E97" s="115"/>
      <c r="F97" s="43"/>
    </row>
    <row r="98" spans="1:8" ht="61.5" customHeight="1">
      <c r="A98" s="53" t="s">
        <v>138</v>
      </c>
      <c r="B98" s="115"/>
      <c r="D98" s="130"/>
      <c r="E98" s="130"/>
      <c r="F98" s="130"/>
      <c r="G98" s="131"/>
      <c r="H98" s="131"/>
    </row>
    <row r="99" spans="1:8" ht="363" customHeight="1">
      <c r="A99" s="132"/>
      <c r="B99" s="115"/>
      <c r="D99" s="130"/>
      <c r="E99" s="130"/>
      <c r="F99" s="130"/>
      <c r="G99" s="131"/>
      <c r="H99" s="131"/>
    </row>
    <row r="100" spans="1:8">
      <c r="A100" s="133" t="s">
        <v>139</v>
      </c>
      <c r="B100" s="134"/>
      <c r="C100" s="134"/>
      <c r="D100" s="43"/>
      <c r="F100" s="44"/>
      <c r="G100" s="131"/>
      <c r="H100" s="131"/>
    </row>
    <row r="101" spans="1:8">
      <c r="A101" s="135"/>
      <c r="C101" s="131"/>
      <c r="D101" s="131"/>
      <c r="E101" s="131"/>
      <c r="F101" s="131"/>
      <c r="G101" s="131"/>
      <c r="H101" s="131"/>
    </row>
    <row r="102" spans="1:8">
      <c r="A102" s="136" t="s">
        <v>140</v>
      </c>
      <c r="C102" s="131"/>
      <c r="D102" s="131"/>
      <c r="E102" s="131"/>
      <c r="F102" s="131"/>
      <c r="G102" s="131"/>
      <c r="H102" s="131"/>
    </row>
    <row r="103" spans="1:8">
      <c r="A103" s="135"/>
      <c r="C103" s="131"/>
      <c r="D103" s="131"/>
      <c r="E103" s="131"/>
      <c r="F103" s="131"/>
      <c r="G103" s="131"/>
      <c r="H103" s="131"/>
    </row>
    <row r="104" spans="1:8" ht="78.599999999999994" customHeight="1">
      <c r="A104" s="137" t="s">
        <v>141</v>
      </c>
      <c r="C104" s="131"/>
      <c r="D104" s="131"/>
      <c r="E104" s="131"/>
      <c r="F104" s="131"/>
      <c r="G104" s="131"/>
      <c r="H104" s="131"/>
    </row>
    <row r="105" spans="1:8" ht="104.1" customHeight="1">
      <c r="A105" s="138" t="s">
        <v>142</v>
      </c>
      <c r="C105" s="131"/>
      <c r="D105" s="131"/>
      <c r="E105" s="131"/>
      <c r="F105" s="131"/>
      <c r="G105" s="131"/>
      <c r="H105" s="131"/>
    </row>
    <row r="106" spans="1:8" ht="93.6" customHeight="1">
      <c r="A106" s="19" t="s">
        <v>18</v>
      </c>
      <c r="C106" s="131"/>
      <c r="D106" s="131"/>
      <c r="E106" s="131"/>
      <c r="F106" s="131"/>
      <c r="G106" s="131"/>
      <c r="H106" s="131"/>
    </row>
    <row r="107" spans="1:8">
      <c r="C107" s="131"/>
      <c r="D107" s="131"/>
      <c r="E107" s="131"/>
      <c r="F107" s="131"/>
      <c r="G107" s="131"/>
      <c r="H107" s="131"/>
    </row>
  </sheetData>
  <sheetProtection algorithmName="SHA-512" hashValue="XGuTSfb79SHrBE3ZqKv2WkQwiOp6BE842QEU3tKzhGi596VEb5oMcV51aCrE3PwcURNevhrupefok29w/dW7kQ==" saltValue="07lNzG63ArkXDrdYIiMdKw==" spinCount="100000" sheet="1" objects="1" scenarios="1" selectLockedCells="1"/>
  <dataValidations count="2">
    <dataValidation type="whole" operator="greaterThanOrEqual" allowBlank="1" showInputMessage="1" showErrorMessage="1" errorTitle="Invalid Amount" error="Sorry, the amount needs to be in whole £ or zero.  Please try again." sqref="B12:B14" xr:uid="{513A25E9-7D31-4212-A6FC-3564B3EDBD05}">
      <formula1>0</formula1>
    </dataValidation>
    <dataValidation type="whole" operator="greaterThanOrEqual" allowBlank="1" showInputMessage="1" showErrorMessage="1" errorTitle="Invalid amount" error="Sorry, the amount needs to be in whole £ or zero.  Please try again." sqref="C19:C49" xr:uid="{E6A46DB6-B3A0-4E56-8DB5-8BD58641410E}">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43971-72FF-4024-A276-A674D617C479}">
  <dimension ref="A1:K109"/>
  <sheetViews>
    <sheetView topLeftCell="A2" workbookViewId="0">
      <selection activeCell="A16" sqref="A16"/>
    </sheetView>
  </sheetViews>
  <sheetFormatPr defaultColWidth="8" defaultRowHeight="15.4"/>
  <cols>
    <col min="1" max="1" width="65.625" style="86" customWidth="1"/>
    <col min="2" max="2" width="20.25" style="85" customWidth="1"/>
    <col min="3" max="3" width="21" style="85" customWidth="1"/>
    <col min="4" max="4" width="20.625" style="85" customWidth="1"/>
    <col min="5" max="5" width="65" style="85" customWidth="1"/>
    <col min="6" max="6" width="28.75" style="86" customWidth="1"/>
    <col min="7" max="7" width="20.875" style="86" customWidth="1"/>
    <col min="8" max="8" width="20.625" style="86" customWidth="1"/>
    <col min="9" max="9" width="1.5" style="86" customWidth="1"/>
    <col min="10" max="16384" width="8" style="86"/>
  </cols>
  <sheetData>
    <row r="1" spans="1:8" ht="76.349999999999994" customHeight="1">
      <c r="A1" s="84" t="s">
        <v>143</v>
      </c>
    </row>
    <row r="2" spans="1:8" ht="409.5" customHeight="1">
      <c r="A2" s="68" t="s">
        <v>144</v>
      </c>
    </row>
    <row r="3" spans="1:8" ht="33" customHeight="1">
      <c r="A3" s="63" t="s">
        <v>23</v>
      </c>
      <c r="B3" s="87"/>
    </row>
    <row r="4" spans="1:8" ht="21" customHeight="1">
      <c r="A4" s="88" t="s">
        <v>24</v>
      </c>
      <c r="B4" s="89" t="s">
        <v>25</v>
      </c>
    </row>
    <row r="5" spans="1:8" ht="21" customHeight="1">
      <c r="A5" s="86" t="s">
        <v>26</v>
      </c>
      <c r="B5" s="139">
        <f>Project_Details_Year1[[#This Row],[Your answer]]</f>
        <v>0</v>
      </c>
    </row>
    <row r="6" spans="1:8" ht="18.95" customHeight="1">
      <c r="A6" s="15" t="s">
        <v>27</v>
      </c>
      <c r="B6" s="140">
        <f>Project_Details_Year1[[#This Row],[Your answer]]</f>
        <v>0</v>
      </c>
    </row>
    <row r="7" spans="1:8" ht="18.95" customHeight="1">
      <c r="A7" s="90" t="s">
        <v>145</v>
      </c>
      <c r="B7" s="141">
        <f>'Post Award - Year 1'!B8+1</f>
        <v>46364</v>
      </c>
    </row>
    <row r="8" spans="1:8" ht="18.95" customHeight="1">
      <c r="A8" s="43" t="s">
        <v>146</v>
      </c>
      <c r="B8" s="142">
        <f>(EDATE(B7,12)-1)</f>
        <v>46728</v>
      </c>
    </row>
    <row r="9" spans="1:8" s="92" customFormat="1" ht="58.5" customHeight="1">
      <c r="A9" s="91" t="s">
        <v>107</v>
      </c>
      <c r="B9" s="86"/>
      <c r="C9" s="86"/>
      <c r="D9" s="86"/>
      <c r="E9" s="86"/>
      <c r="F9" s="86"/>
      <c r="G9" s="86"/>
      <c r="H9" s="86"/>
    </row>
    <row r="10" spans="1:8" s="92" customFormat="1">
      <c r="A10" s="86" t="s">
        <v>108</v>
      </c>
      <c r="B10" s="86" t="s">
        <v>109</v>
      </c>
      <c r="C10" s="86"/>
      <c r="D10" s="86"/>
      <c r="E10" s="86"/>
      <c r="F10" s="86"/>
      <c r="G10" s="86"/>
      <c r="H10" s="86"/>
    </row>
    <row r="11" spans="1:8" s="92" customFormat="1">
      <c r="A11" s="158" t="s">
        <v>147</v>
      </c>
      <c r="B11" s="143">
        <f>SUM('Application budget'!D44-'Application budget'!E44)</f>
        <v>0</v>
      </c>
      <c r="C11" s="94"/>
      <c r="D11" s="94"/>
      <c r="E11" s="34"/>
      <c r="F11" s="34"/>
      <c r="G11" s="34"/>
      <c r="H11" s="34"/>
    </row>
    <row r="12" spans="1:8" s="92" customFormat="1">
      <c r="A12" s="158" t="s">
        <v>148</v>
      </c>
      <c r="B12" s="45"/>
      <c r="C12" s="94"/>
      <c r="D12" s="94"/>
      <c r="E12" s="34"/>
      <c r="F12" s="34"/>
      <c r="G12" s="34"/>
      <c r="H12" s="34"/>
    </row>
    <row r="13" spans="1:8" s="92" customFormat="1" ht="41.85" customHeight="1">
      <c r="A13" s="95" t="s">
        <v>112</v>
      </c>
      <c r="B13" s="33"/>
    </row>
    <row r="14" spans="1:8" s="92" customFormat="1" ht="49.5" customHeight="1">
      <c r="A14" s="4" t="s">
        <v>149</v>
      </c>
      <c r="B14" s="33"/>
      <c r="C14" s="94"/>
      <c r="D14" s="94"/>
      <c r="E14" s="34"/>
      <c r="F14" s="34"/>
      <c r="G14" s="34"/>
      <c r="H14" s="34"/>
    </row>
    <row r="15" spans="1:8" s="92" customFormat="1" ht="221.25" customHeight="1">
      <c r="A15" s="96"/>
      <c r="B15" s="97"/>
      <c r="C15" s="97"/>
      <c r="D15" s="86"/>
      <c r="E15" s="86"/>
      <c r="F15" s="86"/>
    </row>
    <row r="16" spans="1:8" s="92" customFormat="1" ht="77.25" customHeight="1">
      <c r="A16" s="91" t="s">
        <v>114</v>
      </c>
      <c r="B16" s="97"/>
      <c r="C16" s="97"/>
      <c r="D16" s="86"/>
      <c r="E16" s="86"/>
      <c r="F16" s="86"/>
    </row>
    <row r="17" spans="1:8" s="92" customFormat="1" ht="308.10000000000002" customHeight="1">
      <c r="A17" s="98" t="s">
        <v>115</v>
      </c>
      <c r="B17" s="97"/>
      <c r="C17" s="97"/>
      <c r="D17" s="86"/>
      <c r="E17" s="86"/>
      <c r="F17" s="86"/>
    </row>
    <row r="18" spans="1:8" ht="68.849999999999994" customHeight="1">
      <c r="A18" s="152" t="s">
        <v>150</v>
      </c>
      <c r="B18" s="144" t="s">
        <v>151</v>
      </c>
      <c r="C18" s="100" t="s">
        <v>152</v>
      </c>
      <c r="D18" s="144" t="s">
        <v>119</v>
      </c>
      <c r="E18" s="99" t="s">
        <v>120</v>
      </c>
      <c r="F18" s="101"/>
      <c r="G18" s="101"/>
    </row>
    <row r="19" spans="1:8">
      <c r="A19" s="153" t="str">
        <f>'Application budget'!A13</f>
        <v>Salary 1 (inc. on costs)</v>
      </c>
      <c r="B19" s="145">
        <f>'Application budget'!E13</f>
        <v>0</v>
      </c>
      <c r="C19" s="52"/>
      <c r="D19" s="145">
        <f t="shared" ref="D19:D50" si="0">B19-C19</f>
        <v>0</v>
      </c>
      <c r="E19" s="103"/>
      <c r="F19" s="36"/>
      <c r="G19" s="36"/>
      <c r="H19" s="36"/>
    </row>
    <row r="20" spans="1:8">
      <c r="A20" s="153" t="str">
        <f>'Application budget'!A14</f>
        <v>Salary 2 (inc. on costs)</v>
      </c>
      <c r="B20" s="145">
        <f>'Application budget'!E14</f>
        <v>0</v>
      </c>
      <c r="C20" s="46"/>
      <c r="D20" s="145">
        <f t="shared" si="0"/>
        <v>0</v>
      </c>
      <c r="E20" s="103"/>
      <c r="F20" s="36"/>
      <c r="G20" s="36"/>
      <c r="H20" s="36"/>
    </row>
    <row r="21" spans="1:8">
      <c r="A21" s="153" t="str">
        <f>'Application budget'!A15</f>
        <v>Salary 3 (inc. on costs)</v>
      </c>
      <c r="B21" s="145">
        <f>'Application budget'!E15</f>
        <v>0</v>
      </c>
      <c r="C21" s="46"/>
      <c r="D21" s="145">
        <f t="shared" si="0"/>
        <v>0</v>
      </c>
      <c r="E21" s="103"/>
      <c r="F21" s="36"/>
      <c r="G21" s="36"/>
      <c r="H21" s="36"/>
    </row>
    <row r="22" spans="1:8">
      <c r="A22" s="153" t="str">
        <f>'Application budget'!A16</f>
        <v>Salary 4 (inc. on costs)</v>
      </c>
      <c r="B22" s="145">
        <f>'Application budget'!E16</f>
        <v>0</v>
      </c>
      <c r="C22" s="46"/>
      <c r="D22" s="145">
        <f t="shared" si="0"/>
        <v>0</v>
      </c>
      <c r="E22" s="103"/>
      <c r="F22" s="36"/>
      <c r="G22" s="36"/>
      <c r="H22" s="36"/>
    </row>
    <row r="23" spans="1:8">
      <c r="A23" s="153" t="str">
        <f>'Application budget'!A17</f>
        <v>Salary 5 (inc. on costs)</v>
      </c>
      <c r="B23" s="145">
        <f>'Application budget'!E17</f>
        <v>0</v>
      </c>
      <c r="C23" s="46"/>
      <c r="D23" s="145">
        <f t="shared" si="0"/>
        <v>0</v>
      </c>
      <c r="E23" s="103"/>
      <c r="F23" s="36"/>
      <c r="G23" s="36"/>
      <c r="H23" s="36"/>
    </row>
    <row r="24" spans="1:8">
      <c r="A24" s="153" t="str">
        <f>'Application budget'!A18</f>
        <v>Activity cost</v>
      </c>
      <c r="B24" s="145">
        <f>'Application budget'!E18</f>
        <v>0</v>
      </c>
      <c r="C24" s="46"/>
      <c r="D24" s="145">
        <f t="shared" si="0"/>
        <v>0</v>
      </c>
      <c r="E24" s="103"/>
      <c r="F24" s="36"/>
      <c r="G24" s="36"/>
      <c r="H24" s="36"/>
    </row>
    <row r="25" spans="1:8">
      <c r="A25" s="153" t="str">
        <f>'Application budget'!A19</f>
        <v>Sessional fees</v>
      </c>
      <c r="B25" s="145">
        <f>'Application budget'!E19</f>
        <v>0</v>
      </c>
      <c r="C25" s="46"/>
      <c r="D25" s="145">
        <f t="shared" si="0"/>
        <v>0</v>
      </c>
      <c r="E25" s="103"/>
      <c r="F25" s="36"/>
      <c r="G25" s="36"/>
      <c r="H25" s="36"/>
    </row>
    <row r="26" spans="1:8">
      <c r="A26" s="153" t="str">
        <f>'Application budget'!A20</f>
        <v>Volunteer costs</v>
      </c>
      <c r="B26" s="145">
        <f>'Application budget'!E20</f>
        <v>0</v>
      </c>
      <c r="C26" s="46"/>
      <c r="D26" s="145">
        <f t="shared" si="0"/>
        <v>0</v>
      </c>
      <c r="E26" s="103"/>
      <c r="F26" s="36"/>
      <c r="G26" s="36"/>
      <c r="H26" s="36"/>
    </row>
    <row r="27" spans="1:8">
      <c r="A27" s="153" t="str">
        <f>'Application budget'!A21</f>
        <v>Rent/ venue costs</v>
      </c>
      <c r="B27" s="145">
        <f>'Application budget'!E21</f>
        <v>0</v>
      </c>
      <c r="C27" s="46"/>
      <c r="D27" s="145">
        <f t="shared" si="0"/>
        <v>0</v>
      </c>
      <c r="E27" s="103"/>
      <c r="F27" s="36"/>
      <c r="G27" s="36"/>
      <c r="H27" s="36"/>
    </row>
    <row r="28" spans="1:8">
      <c r="A28" s="153" t="str">
        <f>'Application budget'!A22</f>
        <v>Training</v>
      </c>
      <c r="B28" s="145">
        <f>'Application budget'!E22</f>
        <v>0</v>
      </c>
      <c r="C28" s="46"/>
      <c r="D28" s="145">
        <f t="shared" si="0"/>
        <v>0</v>
      </c>
      <c r="E28" s="103"/>
      <c r="F28" s="36"/>
      <c r="G28" s="36"/>
      <c r="H28" s="36"/>
    </row>
    <row r="29" spans="1:8">
      <c r="A29" s="153" t="str">
        <f>'Application budget'!A23</f>
        <v>Travel</v>
      </c>
      <c r="B29" s="145">
        <f>'Application budget'!E23</f>
        <v>0</v>
      </c>
      <c r="C29" s="46"/>
      <c r="D29" s="145">
        <f t="shared" si="0"/>
        <v>0</v>
      </c>
      <c r="E29" s="103"/>
      <c r="F29" s="36"/>
      <c r="G29" s="36"/>
      <c r="H29" s="36"/>
    </row>
    <row r="30" spans="1:8">
      <c r="A30" s="153" t="str">
        <f>'Application budget'!A24</f>
        <v>Office costs</v>
      </c>
      <c r="B30" s="145">
        <f>'Application budget'!E24</f>
        <v>0</v>
      </c>
      <c r="C30" s="46"/>
      <c r="D30" s="145">
        <f t="shared" si="0"/>
        <v>0</v>
      </c>
      <c r="E30" s="103"/>
      <c r="F30" s="36"/>
      <c r="G30" s="36"/>
      <c r="H30" s="36"/>
    </row>
    <row r="31" spans="1:8">
      <c r="A31" s="153" t="str">
        <f>'Application budget'!A25</f>
        <v>Equipment</v>
      </c>
      <c r="B31" s="145">
        <f>'Application budget'!E25</f>
        <v>0</v>
      </c>
      <c r="C31" s="46"/>
      <c r="D31" s="145">
        <f t="shared" si="0"/>
        <v>0</v>
      </c>
      <c r="E31" s="103"/>
      <c r="F31" s="36"/>
      <c r="G31" s="36"/>
      <c r="H31" s="36"/>
    </row>
    <row r="32" spans="1:8">
      <c r="A32" s="153" t="str">
        <f>'Application budget'!A26</f>
        <v>Marketing &amp; promotion</v>
      </c>
      <c r="B32" s="145">
        <f>'Application budget'!E26</f>
        <v>0</v>
      </c>
      <c r="C32" s="46"/>
      <c r="D32" s="145">
        <f t="shared" si="0"/>
        <v>0</v>
      </c>
      <c r="E32" s="103"/>
      <c r="F32" s="37"/>
      <c r="G32" s="37"/>
      <c r="H32" s="37"/>
    </row>
    <row r="33" spans="1:8">
      <c r="A33" s="153" t="str">
        <f>'Application budget'!A27</f>
        <v>Evaluation</v>
      </c>
      <c r="B33" s="145">
        <f>'Application budget'!E27</f>
        <v>0</v>
      </c>
      <c r="C33" s="46"/>
      <c r="D33" s="145">
        <f t="shared" si="0"/>
        <v>0</v>
      </c>
      <c r="E33" s="103"/>
      <c r="F33" s="37"/>
      <c r="G33" s="37"/>
      <c r="H33" s="37"/>
    </row>
    <row r="34" spans="1:8">
      <c r="A34" s="153" t="str">
        <f>'Application budget'!A28</f>
        <v>Overheads</v>
      </c>
      <c r="B34" s="145">
        <f>'Application budget'!E28</f>
        <v>0</v>
      </c>
      <c r="C34" s="46"/>
      <c r="D34" s="145">
        <f t="shared" si="0"/>
        <v>0</v>
      </c>
      <c r="E34" s="103"/>
      <c r="F34" s="37"/>
      <c r="G34" s="37"/>
      <c r="H34" s="37"/>
    </row>
    <row r="35" spans="1:8">
      <c r="A35" s="153">
        <f>'Application budget'!A29</f>
        <v>0</v>
      </c>
      <c r="B35" s="145">
        <f>'Application budget'!E29</f>
        <v>0</v>
      </c>
      <c r="C35" s="46"/>
      <c r="D35" s="145">
        <f t="shared" si="0"/>
        <v>0</v>
      </c>
      <c r="E35" s="103"/>
      <c r="F35" s="37"/>
      <c r="G35" s="37"/>
      <c r="H35" s="37"/>
    </row>
    <row r="36" spans="1:8">
      <c r="A36" s="153">
        <f>'Application budget'!A30</f>
        <v>0</v>
      </c>
      <c r="B36" s="145">
        <f>'Application budget'!E30</f>
        <v>0</v>
      </c>
      <c r="C36" s="46"/>
      <c r="D36" s="145">
        <f t="shared" si="0"/>
        <v>0</v>
      </c>
      <c r="E36" s="103"/>
      <c r="F36" s="37"/>
      <c r="G36" s="37"/>
      <c r="H36" s="37"/>
    </row>
    <row r="37" spans="1:8">
      <c r="A37" s="153">
        <f>'Application budget'!A31</f>
        <v>0</v>
      </c>
      <c r="B37" s="145">
        <f>'Application budget'!E31</f>
        <v>0</v>
      </c>
      <c r="C37" s="46"/>
      <c r="D37" s="145">
        <f t="shared" si="0"/>
        <v>0</v>
      </c>
      <c r="E37" s="103"/>
      <c r="F37" s="37"/>
      <c r="G37" s="37"/>
      <c r="H37" s="37"/>
    </row>
    <row r="38" spans="1:8">
      <c r="A38" s="153">
        <f>'Application budget'!A32</f>
        <v>0</v>
      </c>
      <c r="B38" s="145">
        <f>'Application budget'!E32</f>
        <v>0</v>
      </c>
      <c r="C38" s="46"/>
      <c r="D38" s="145">
        <f t="shared" si="0"/>
        <v>0</v>
      </c>
      <c r="E38" s="103"/>
      <c r="F38" s="37"/>
      <c r="G38" s="37"/>
      <c r="H38" s="37"/>
    </row>
    <row r="39" spans="1:8">
      <c r="A39" s="153">
        <f>'Application budget'!A33</f>
        <v>0</v>
      </c>
      <c r="B39" s="145">
        <f>'Application budget'!E33</f>
        <v>0</v>
      </c>
      <c r="C39" s="46"/>
      <c r="D39" s="145">
        <f t="shared" si="0"/>
        <v>0</v>
      </c>
      <c r="E39" s="103"/>
      <c r="F39" s="37"/>
      <c r="G39" s="37"/>
      <c r="H39" s="37"/>
    </row>
    <row r="40" spans="1:8">
      <c r="A40" s="153">
        <f>'Application budget'!A34</f>
        <v>0</v>
      </c>
      <c r="B40" s="145">
        <f>'Application budget'!E34</f>
        <v>0</v>
      </c>
      <c r="C40" s="46"/>
      <c r="D40" s="145">
        <f t="shared" si="0"/>
        <v>0</v>
      </c>
      <c r="E40" s="103"/>
      <c r="F40" s="37"/>
      <c r="G40" s="37"/>
      <c r="H40" s="37"/>
    </row>
    <row r="41" spans="1:8">
      <c r="A41" s="153">
        <f>'Application budget'!A35</f>
        <v>0</v>
      </c>
      <c r="B41" s="145">
        <f>'Application budget'!E35</f>
        <v>0</v>
      </c>
      <c r="C41" s="46"/>
      <c r="D41" s="145">
        <f t="shared" si="0"/>
        <v>0</v>
      </c>
      <c r="E41" s="103"/>
      <c r="F41" s="37"/>
      <c r="G41" s="37"/>
      <c r="H41" s="37"/>
    </row>
    <row r="42" spans="1:8">
      <c r="A42" s="153">
        <f>'Application budget'!A36</f>
        <v>0</v>
      </c>
      <c r="B42" s="145">
        <f>'Application budget'!E36</f>
        <v>0</v>
      </c>
      <c r="C42" s="46"/>
      <c r="D42" s="145">
        <f t="shared" si="0"/>
        <v>0</v>
      </c>
      <c r="E42" s="103"/>
      <c r="F42" s="37"/>
      <c r="G42" s="37"/>
      <c r="H42" s="37"/>
    </row>
    <row r="43" spans="1:8">
      <c r="A43" s="153">
        <f>'Application budget'!A37</f>
        <v>0</v>
      </c>
      <c r="B43" s="145">
        <f>'Application budget'!E37</f>
        <v>0</v>
      </c>
      <c r="C43" s="46"/>
      <c r="D43" s="145">
        <f t="shared" si="0"/>
        <v>0</v>
      </c>
      <c r="E43" s="103"/>
      <c r="F43" s="37"/>
      <c r="G43" s="37"/>
      <c r="H43" s="37"/>
    </row>
    <row r="44" spans="1:8">
      <c r="A44" s="153">
        <f>'Application budget'!A38</f>
        <v>0</v>
      </c>
      <c r="B44" s="145">
        <f>'Application budget'!E38</f>
        <v>0</v>
      </c>
      <c r="C44" s="46"/>
      <c r="D44" s="145">
        <f t="shared" si="0"/>
        <v>0</v>
      </c>
      <c r="E44" s="103"/>
      <c r="F44" s="37"/>
      <c r="G44" s="37"/>
      <c r="H44" s="37"/>
    </row>
    <row r="45" spans="1:8">
      <c r="A45" s="153">
        <f>'Application budget'!A39</f>
        <v>0</v>
      </c>
      <c r="B45" s="145">
        <f>'Application budget'!E39</f>
        <v>0</v>
      </c>
      <c r="C45" s="46"/>
      <c r="D45" s="145">
        <f t="shared" si="0"/>
        <v>0</v>
      </c>
      <c r="E45" s="103"/>
      <c r="F45" s="37"/>
      <c r="G45" s="37"/>
      <c r="H45" s="37"/>
    </row>
    <row r="46" spans="1:8">
      <c r="A46" s="153">
        <f>'Application budget'!A40</f>
        <v>0</v>
      </c>
      <c r="B46" s="145">
        <f>'Application budget'!E40</f>
        <v>0</v>
      </c>
      <c r="C46" s="46"/>
      <c r="D46" s="145">
        <f t="shared" si="0"/>
        <v>0</v>
      </c>
      <c r="E46" s="103"/>
      <c r="F46" s="37"/>
      <c r="G46" s="37"/>
      <c r="H46" s="37"/>
    </row>
    <row r="47" spans="1:8">
      <c r="A47" s="153">
        <f>'Application budget'!A41</f>
        <v>0</v>
      </c>
      <c r="B47" s="145">
        <f>'Application budget'!E41</f>
        <v>0</v>
      </c>
      <c r="C47" s="46"/>
      <c r="D47" s="145">
        <f t="shared" si="0"/>
        <v>0</v>
      </c>
      <c r="E47" s="103"/>
      <c r="F47" s="37"/>
      <c r="G47" s="37"/>
      <c r="H47" s="37"/>
    </row>
    <row r="48" spans="1:8">
      <c r="A48" s="153">
        <f>'Application budget'!A42</f>
        <v>0</v>
      </c>
      <c r="B48" s="145">
        <f>'Application budget'!E42</f>
        <v>0</v>
      </c>
      <c r="C48" s="46"/>
      <c r="D48" s="145">
        <f t="shared" si="0"/>
        <v>0</v>
      </c>
      <c r="E48" s="103"/>
      <c r="F48" s="37"/>
      <c r="G48" s="37"/>
      <c r="H48" s="37"/>
    </row>
    <row r="49" spans="1:11">
      <c r="A49" s="153">
        <f>'Application budget'!A43</f>
        <v>0</v>
      </c>
      <c r="B49" s="145">
        <f>'Application budget'!E43</f>
        <v>0</v>
      </c>
      <c r="C49" s="46"/>
      <c r="D49" s="145">
        <f t="shared" si="0"/>
        <v>0</v>
      </c>
      <c r="E49" s="103"/>
      <c r="F49" s="37"/>
      <c r="G49" s="37"/>
      <c r="H49" s="37"/>
    </row>
    <row r="50" spans="1:11">
      <c r="A50" s="154" t="s">
        <v>61</v>
      </c>
      <c r="B50" s="146">
        <f>SUM(B19:B49)</f>
        <v>0</v>
      </c>
      <c r="C50" s="146">
        <f>SUM(C19:C49)</f>
        <v>0</v>
      </c>
      <c r="D50" s="146">
        <f t="shared" si="0"/>
        <v>0</v>
      </c>
      <c r="E50" s="106"/>
      <c r="F50" s="36"/>
      <c r="G50" s="36"/>
      <c r="H50" s="36"/>
    </row>
    <row r="51" spans="1:11" ht="68.25" customHeight="1">
      <c r="A51" s="107" t="s">
        <v>153</v>
      </c>
      <c r="B51" s="108"/>
      <c r="C51" s="108"/>
      <c r="D51" s="108"/>
      <c r="F51" s="109"/>
      <c r="G51" s="109"/>
      <c r="H51" s="109"/>
    </row>
    <row r="52" spans="1:11" ht="180.75" customHeight="1">
      <c r="A52" s="53" t="s">
        <v>122</v>
      </c>
      <c r="B52" s="108"/>
      <c r="C52" s="108"/>
      <c r="D52" s="108"/>
      <c r="F52" s="109"/>
      <c r="G52" s="109"/>
      <c r="H52" s="109"/>
    </row>
    <row r="53" spans="1:11" ht="21" customHeight="1">
      <c r="A53" s="110" t="s">
        <v>123</v>
      </c>
      <c r="B53" s="111" t="s">
        <v>109</v>
      </c>
      <c r="C53" s="112"/>
      <c r="D53" s="112"/>
      <c r="F53" s="109"/>
      <c r="G53" s="109"/>
      <c r="H53" s="109"/>
    </row>
    <row r="54" spans="1:11" ht="21" customHeight="1">
      <c r="A54" s="159" t="s">
        <v>154</v>
      </c>
      <c r="B54" s="160">
        <f>'Post Award - Year 1'!B57</f>
        <v>0</v>
      </c>
      <c r="C54" s="112"/>
      <c r="D54" s="112"/>
      <c r="F54" s="109"/>
      <c r="G54" s="109"/>
      <c r="H54" s="109"/>
    </row>
    <row r="55" spans="1:11" ht="29.25" customHeight="1">
      <c r="A55" s="100" t="s">
        <v>155</v>
      </c>
      <c r="B55" s="47"/>
      <c r="C55" s="113" t="s">
        <v>125</v>
      </c>
      <c r="D55" s="113"/>
      <c r="E55" s="114"/>
      <c r="F55" s="114"/>
      <c r="G55" s="114"/>
      <c r="H55" s="114"/>
    </row>
    <row r="56" spans="1:11" ht="29.25" customHeight="1">
      <c r="A56" s="100" t="s">
        <v>156</v>
      </c>
      <c r="B56" s="160">
        <f>B54+B55</f>
        <v>0</v>
      </c>
      <c r="C56" s="113"/>
      <c r="D56" s="113"/>
      <c r="E56" s="114"/>
      <c r="F56" s="114"/>
      <c r="G56" s="114"/>
      <c r="H56" s="114"/>
    </row>
    <row r="57" spans="1:11">
      <c r="A57" s="99" t="s">
        <v>157</v>
      </c>
      <c r="B57" s="147">
        <f>C50</f>
        <v>0</v>
      </c>
      <c r="C57" s="115"/>
      <c r="D57" s="115"/>
    </row>
    <row r="58" spans="1:11" ht="35.25" customHeight="1">
      <c r="A58" s="100" t="s">
        <v>127</v>
      </c>
      <c r="B58" s="116"/>
      <c r="C58" s="117"/>
      <c r="D58" s="38"/>
      <c r="F58" s="114"/>
      <c r="G58" s="114"/>
      <c r="H58" s="114"/>
      <c r="I58" s="114"/>
      <c r="J58" s="114"/>
      <c r="K58" s="114"/>
    </row>
    <row r="59" spans="1:11">
      <c r="A59" s="118" t="s">
        <v>158</v>
      </c>
      <c r="B59" s="148">
        <f>B55-B57+B58</f>
        <v>0</v>
      </c>
      <c r="C59" s="120"/>
      <c r="D59" s="115"/>
    </row>
    <row r="60" spans="1:11" ht="66" customHeight="1">
      <c r="A60" s="121" t="s">
        <v>129</v>
      </c>
      <c r="B60" s="122"/>
      <c r="C60" s="122"/>
      <c r="D60" s="108"/>
    </row>
    <row r="61" spans="1:11" ht="81" customHeight="1">
      <c r="A61" s="68" t="s">
        <v>130</v>
      </c>
      <c r="B61" s="34"/>
      <c r="C61" s="34"/>
      <c r="D61" s="34"/>
      <c r="E61" s="34"/>
      <c r="F61" s="34"/>
      <c r="G61" s="34"/>
      <c r="H61" s="34"/>
    </row>
    <row r="62" spans="1:11" ht="409.35" customHeight="1">
      <c r="A62" s="39" t="s">
        <v>131</v>
      </c>
      <c r="B62" s="34"/>
      <c r="C62" s="34"/>
      <c r="D62" s="34"/>
      <c r="E62" s="34"/>
      <c r="F62" s="34"/>
      <c r="G62" s="34"/>
      <c r="H62" s="34"/>
    </row>
    <row r="63" spans="1:11" s="123" customFormat="1" ht="71.099999999999994" customHeight="1" thickBot="1">
      <c r="A63" s="40" t="s">
        <v>132</v>
      </c>
      <c r="B63" s="41"/>
      <c r="C63" s="41"/>
      <c r="D63" s="41"/>
      <c r="E63" s="41"/>
      <c r="F63" s="41"/>
      <c r="G63" s="41"/>
      <c r="H63" s="41"/>
    </row>
    <row r="64" spans="1:11" ht="45" customHeight="1" thickTop="1">
      <c r="A64" s="124" t="s">
        <v>133</v>
      </c>
      <c r="B64" s="34"/>
      <c r="C64" s="34"/>
      <c r="D64" s="34"/>
      <c r="E64" s="34"/>
      <c r="F64" s="34"/>
      <c r="G64" s="34"/>
      <c r="H64" s="34"/>
    </row>
    <row r="65" spans="1:8" ht="59.25" customHeight="1">
      <c r="A65" s="125" t="s">
        <v>159</v>
      </c>
      <c r="B65" s="109"/>
      <c r="C65" s="42"/>
      <c r="D65" s="42"/>
      <c r="E65" s="42"/>
      <c r="F65" s="42"/>
      <c r="G65" s="34"/>
      <c r="H65" s="34"/>
    </row>
    <row r="66" spans="1:8">
      <c r="A66" s="155" t="s">
        <v>160</v>
      </c>
      <c r="B66" s="149" t="s">
        <v>161</v>
      </c>
      <c r="C66" s="42"/>
      <c r="D66" s="42"/>
      <c r="E66" s="42"/>
      <c r="F66" s="42"/>
      <c r="G66" s="34"/>
      <c r="H66" s="34"/>
    </row>
    <row r="67" spans="1:8">
      <c r="A67" s="156" t="str">
        <f>'Application budget'!A13</f>
        <v>Salary 1 (inc. on costs)</v>
      </c>
      <c r="B67" s="150">
        <f>'Application budget'!G13</f>
        <v>0</v>
      </c>
      <c r="C67" s="42"/>
      <c r="D67" s="42"/>
      <c r="E67" s="42"/>
      <c r="F67" s="42"/>
      <c r="G67" s="34"/>
      <c r="H67" s="34"/>
    </row>
    <row r="68" spans="1:8">
      <c r="A68" s="156" t="str">
        <f>'Application budget'!A14</f>
        <v>Salary 2 (inc. on costs)</v>
      </c>
      <c r="B68" s="150">
        <f>'Application budget'!G14</f>
        <v>0</v>
      </c>
      <c r="C68" s="42"/>
      <c r="D68" s="42"/>
      <c r="E68" s="42"/>
      <c r="F68" s="42"/>
      <c r="G68" s="34"/>
      <c r="H68" s="34"/>
    </row>
    <row r="69" spans="1:8">
      <c r="A69" s="156" t="str">
        <f>'Application budget'!A15</f>
        <v>Salary 3 (inc. on costs)</v>
      </c>
      <c r="B69" s="150">
        <f>'Application budget'!G15</f>
        <v>0</v>
      </c>
      <c r="C69" s="42"/>
      <c r="D69" s="42"/>
      <c r="E69" s="42"/>
      <c r="F69" s="42"/>
      <c r="G69" s="34"/>
      <c r="H69" s="34"/>
    </row>
    <row r="70" spans="1:8">
      <c r="A70" s="156" t="str">
        <f>'Application budget'!A16</f>
        <v>Salary 4 (inc. on costs)</v>
      </c>
      <c r="B70" s="150">
        <f>'Application budget'!G16</f>
        <v>0</v>
      </c>
      <c r="C70" s="42"/>
      <c r="D70" s="42"/>
      <c r="E70" s="42"/>
      <c r="F70" s="42"/>
      <c r="G70" s="34"/>
      <c r="H70" s="34"/>
    </row>
    <row r="71" spans="1:8">
      <c r="A71" s="156" t="str">
        <f>'Application budget'!A17</f>
        <v>Salary 5 (inc. on costs)</v>
      </c>
      <c r="B71" s="150">
        <f>'Application budget'!G17</f>
        <v>0</v>
      </c>
      <c r="C71" s="42"/>
      <c r="D71" s="42"/>
      <c r="E71" s="42"/>
      <c r="F71" s="42"/>
      <c r="G71" s="34"/>
      <c r="H71" s="34"/>
    </row>
    <row r="72" spans="1:8">
      <c r="A72" s="156" t="str">
        <f>'Application budget'!A18</f>
        <v>Activity cost</v>
      </c>
      <c r="B72" s="150">
        <f>'Application budget'!G18</f>
        <v>0</v>
      </c>
      <c r="C72" s="42"/>
      <c r="D72" s="42"/>
      <c r="E72" s="42"/>
      <c r="F72" s="42"/>
      <c r="G72" s="34"/>
      <c r="H72" s="34"/>
    </row>
    <row r="73" spans="1:8">
      <c r="A73" s="156" t="str">
        <f>'Application budget'!A19</f>
        <v>Sessional fees</v>
      </c>
      <c r="B73" s="150">
        <f>'Application budget'!G19</f>
        <v>0</v>
      </c>
      <c r="C73" s="42"/>
      <c r="D73" s="42"/>
      <c r="E73" s="42"/>
      <c r="F73" s="42"/>
      <c r="G73" s="34"/>
      <c r="H73" s="34"/>
    </row>
    <row r="74" spans="1:8">
      <c r="A74" s="156" t="str">
        <f>'Application budget'!A20</f>
        <v>Volunteer costs</v>
      </c>
      <c r="B74" s="150">
        <f>'Application budget'!G20</f>
        <v>0</v>
      </c>
      <c r="C74" s="42"/>
      <c r="D74" s="42"/>
      <c r="E74" s="42"/>
      <c r="F74" s="42"/>
      <c r="G74" s="34"/>
      <c r="H74" s="34"/>
    </row>
    <row r="75" spans="1:8">
      <c r="A75" s="156" t="str">
        <f>'Application budget'!A21</f>
        <v>Rent/ venue costs</v>
      </c>
      <c r="B75" s="150">
        <f>'Application budget'!G21</f>
        <v>0</v>
      </c>
      <c r="C75" s="42"/>
      <c r="D75" s="42"/>
      <c r="E75" s="42"/>
      <c r="F75" s="42"/>
      <c r="G75" s="34"/>
      <c r="H75" s="34"/>
    </row>
    <row r="76" spans="1:8">
      <c r="A76" s="156" t="str">
        <f>'Application budget'!A22</f>
        <v>Training</v>
      </c>
      <c r="B76" s="150">
        <f>'Application budget'!G22</f>
        <v>0</v>
      </c>
      <c r="C76" s="42"/>
      <c r="D76" s="42"/>
      <c r="E76" s="42"/>
      <c r="F76" s="42"/>
      <c r="G76" s="34"/>
      <c r="H76" s="34"/>
    </row>
    <row r="77" spans="1:8">
      <c r="A77" s="156" t="str">
        <f>'Application budget'!A23</f>
        <v>Travel</v>
      </c>
      <c r="B77" s="150">
        <f>'Application budget'!G23</f>
        <v>0</v>
      </c>
      <c r="C77" s="42"/>
      <c r="D77" s="42"/>
      <c r="E77" s="42"/>
      <c r="F77" s="42"/>
      <c r="G77" s="34"/>
      <c r="H77" s="34"/>
    </row>
    <row r="78" spans="1:8">
      <c r="A78" s="156" t="str">
        <f>'Application budget'!A24</f>
        <v>Office costs</v>
      </c>
      <c r="B78" s="150">
        <f>'Application budget'!G24</f>
        <v>0</v>
      </c>
      <c r="C78" s="42"/>
      <c r="D78" s="42"/>
      <c r="E78" s="42"/>
      <c r="F78" s="42"/>
      <c r="G78" s="34"/>
      <c r="H78" s="34"/>
    </row>
    <row r="79" spans="1:8">
      <c r="A79" s="156" t="str">
        <f>'Application budget'!A25</f>
        <v>Equipment</v>
      </c>
      <c r="B79" s="150">
        <f>'Application budget'!G25</f>
        <v>0</v>
      </c>
      <c r="C79" s="42"/>
      <c r="D79" s="42"/>
      <c r="E79" s="42"/>
      <c r="F79" s="42"/>
      <c r="G79" s="34"/>
      <c r="H79" s="34"/>
    </row>
    <row r="80" spans="1:8">
      <c r="A80" s="156" t="str">
        <f>'Application budget'!A26</f>
        <v>Marketing &amp; promotion</v>
      </c>
      <c r="B80" s="150">
        <f>'Application budget'!G26</f>
        <v>0</v>
      </c>
      <c r="C80" s="42"/>
      <c r="D80" s="42"/>
      <c r="E80" s="42"/>
      <c r="F80" s="42"/>
      <c r="G80" s="34"/>
      <c r="H80" s="34"/>
    </row>
    <row r="81" spans="1:8">
      <c r="A81" s="156" t="str">
        <f>'Application budget'!A27</f>
        <v>Evaluation</v>
      </c>
      <c r="B81" s="150">
        <f>'Application budget'!G27</f>
        <v>0</v>
      </c>
      <c r="C81" s="42"/>
      <c r="D81" s="42"/>
      <c r="E81" s="42"/>
      <c r="F81" s="42"/>
      <c r="G81" s="34"/>
      <c r="H81" s="34"/>
    </row>
    <row r="82" spans="1:8">
      <c r="A82" s="156" t="str">
        <f>'Application budget'!A28</f>
        <v>Overheads</v>
      </c>
      <c r="B82" s="150">
        <f>'Application budget'!G28</f>
        <v>0</v>
      </c>
      <c r="C82" s="42"/>
      <c r="D82" s="42"/>
      <c r="E82" s="42"/>
      <c r="F82" s="42"/>
      <c r="G82" s="34"/>
      <c r="H82" s="34"/>
    </row>
    <row r="83" spans="1:8">
      <c r="A83" s="156">
        <f>'Application budget'!A29</f>
        <v>0</v>
      </c>
      <c r="B83" s="150">
        <f>'Application budget'!G29</f>
        <v>0</v>
      </c>
      <c r="C83" s="42"/>
      <c r="D83" s="42"/>
      <c r="E83" s="42"/>
      <c r="F83" s="42"/>
      <c r="G83" s="34"/>
      <c r="H83" s="34"/>
    </row>
    <row r="84" spans="1:8">
      <c r="A84" s="156">
        <f>'Application budget'!A30</f>
        <v>0</v>
      </c>
      <c r="B84" s="150">
        <f>'Application budget'!G30</f>
        <v>0</v>
      </c>
      <c r="C84" s="42"/>
      <c r="D84" s="42"/>
      <c r="E84" s="42"/>
      <c r="F84" s="42"/>
      <c r="G84" s="34"/>
      <c r="H84" s="34"/>
    </row>
    <row r="85" spans="1:8">
      <c r="A85" s="156">
        <f>'Application budget'!A31</f>
        <v>0</v>
      </c>
      <c r="B85" s="150">
        <f>'Application budget'!G31</f>
        <v>0</v>
      </c>
      <c r="C85" s="42"/>
      <c r="D85" s="42"/>
      <c r="E85" s="42"/>
      <c r="F85" s="42"/>
      <c r="G85" s="34"/>
      <c r="H85" s="34"/>
    </row>
    <row r="86" spans="1:8">
      <c r="A86" s="156">
        <f>'Application budget'!A32</f>
        <v>0</v>
      </c>
      <c r="B86" s="150">
        <f>'Application budget'!G32</f>
        <v>0</v>
      </c>
      <c r="C86" s="42"/>
      <c r="D86" s="42"/>
      <c r="E86" s="42"/>
      <c r="F86" s="42"/>
      <c r="G86" s="34"/>
      <c r="H86" s="34"/>
    </row>
    <row r="87" spans="1:8">
      <c r="A87" s="156">
        <f>'Application budget'!A33</f>
        <v>0</v>
      </c>
      <c r="B87" s="150">
        <f>'Application budget'!G33</f>
        <v>0</v>
      </c>
      <c r="C87" s="42"/>
      <c r="D87" s="42"/>
      <c r="E87" s="42"/>
      <c r="F87" s="42"/>
      <c r="G87" s="34"/>
      <c r="H87" s="34"/>
    </row>
    <row r="88" spans="1:8">
      <c r="A88" s="156">
        <f>'Application budget'!A34</f>
        <v>0</v>
      </c>
      <c r="B88" s="150">
        <f>'Application budget'!G34</f>
        <v>0</v>
      </c>
      <c r="C88" s="42"/>
      <c r="D88" s="42"/>
      <c r="E88" s="42"/>
      <c r="F88" s="42"/>
      <c r="G88" s="34"/>
      <c r="H88" s="34"/>
    </row>
    <row r="89" spans="1:8">
      <c r="A89" s="156">
        <f>'Application budget'!A35</f>
        <v>0</v>
      </c>
      <c r="B89" s="150">
        <f>'Application budget'!G35</f>
        <v>0</v>
      </c>
      <c r="C89" s="42"/>
      <c r="D89" s="42"/>
      <c r="E89" s="42"/>
      <c r="F89" s="42"/>
      <c r="G89" s="34"/>
      <c r="H89" s="34"/>
    </row>
    <row r="90" spans="1:8">
      <c r="A90" s="156">
        <f>'Application budget'!A36</f>
        <v>0</v>
      </c>
      <c r="B90" s="150">
        <f>'Application budget'!G36</f>
        <v>0</v>
      </c>
      <c r="C90" s="42"/>
      <c r="D90" s="42"/>
      <c r="E90" s="42"/>
      <c r="F90" s="42"/>
      <c r="G90" s="34"/>
      <c r="H90" s="34"/>
    </row>
    <row r="91" spans="1:8">
      <c r="A91" s="156">
        <f>'Application budget'!A37</f>
        <v>0</v>
      </c>
      <c r="B91" s="150">
        <f>'Application budget'!G37</f>
        <v>0</v>
      </c>
      <c r="C91" s="42"/>
      <c r="D91" s="42"/>
      <c r="E91" s="42"/>
      <c r="F91" s="42"/>
      <c r="G91" s="34"/>
      <c r="H91" s="34"/>
    </row>
    <row r="92" spans="1:8">
      <c r="A92" s="156">
        <f>'Application budget'!A38</f>
        <v>0</v>
      </c>
      <c r="B92" s="150">
        <f>'Application budget'!G38</f>
        <v>0</v>
      </c>
      <c r="C92" s="42"/>
      <c r="D92" s="42"/>
      <c r="E92" s="42"/>
      <c r="F92" s="42"/>
      <c r="G92" s="34"/>
      <c r="H92" s="34"/>
    </row>
    <row r="93" spans="1:8">
      <c r="A93" s="156">
        <f>'Application budget'!A39</f>
        <v>0</v>
      </c>
      <c r="B93" s="150">
        <f>'Application budget'!G39</f>
        <v>0</v>
      </c>
      <c r="C93" s="42"/>
      <c r="D93" s="42"/>
      <c r="E93" s="42"/>
      <c r="F93" s="42"/>
      <c r="G93" s="34"/>
      <c r="H93" s="34"/>
    </row>
    <row r="94" spans="1:8">
      <c r="A94" s="156">
        <f>'Application budget'!A40</f>
        <v>0</v>
      </c>
      <c r="B94" s="150">
        <f>'Application budget'!G40</f>
        <v>0</v>
      </c>
      <c r="C94" s="42"/>
      <c r="D94" s="42"/>
      <c r="E94" s="42"/>
      <c r="F94" s="42"/>
      <c r="G94" s="34"/>
      <c r="H94" s="34"/>
    </row>
    <row r="95" spans="1:8">
      <c r="A95" s="156">
        <f>'Application budget'!A41</f>
        <v>0</v>
      </c>
      <c r="B95" s="150">
        <f>'Application budget'!G41</f>
        <v>0</v>
      </c>
      <c r="C95" s="42"/>
      <c r="D95" s="42"/>
      <c r="E95" s="42"/>
      <c r="F95" s="42"/>
      <c r="G95" s="34"/>
      <c r="H95" s="34"/>
    </row>
    <row r="96" spans="1:8">
      <c r="A96" s="156">
        <f>'Application budget'!A42</f>
        <v>0</v>
      </c>
      <c r="B96" s="150">
        <f>'Application budget'!G42</f>
        <v>0</v>
      </c>
      <c r="C96" s="42"/>
      <c r="D96" s="42"/>
      <c r="E96" s="42"/>
      <c r="F96" s="42"/>
      <c r="G96" s="34"/>
      <c r="H96" s="34"/>
    </row>
    <row r="97" spans="1:8">
      <c r="A97" s="156">
        <f>'Application budget'!A43</f>
        <v>0</v>
      </c>
      <c r="B97" s="150">
        <f>'Application budget'!G43</f>
        <v>0</v>
      </c>
      <c r="C97" s="42"/>
      <c r="D97" s="42"/>
      <c r="E97" s="42"/>
      <c r="F97" s="42"/>
      <c r="G97" s="34"/>
      <c r="H97" s="34"/>
    </row>
    <row r="98" spans="1:8">
      <c r="A98" s="157" t="s">
        <v>61</v>
      </c>
      <c r="B98" s="151">
        <f>SUM(B67:B97)</f>
        <v>0</v>
      </c>
      <c r="C98" s="115"/>
      <c r="D98" s="115"/>
      <c r="E98" s="115"/>
      <c r="F98" s="43"/>
    </row>
    <row r="99" spans="1:8" ht="53.85" customHeight="1">
      <c r="A99" s="107" t="s">
        <v>137</v>
      </c>
      <c r="B99" s="115"/>
      <c r="C99" s="115"/>
      <c r="D99" s="115"/>
      <c r="E99" s="115"/>
      <c r="F99" s="43"/>
    </row>
    <row r="100" spans="1:8" ht="61.5" customHeight="1">
      <c r="A100" s="53" t="s">
        <v>138</v>
      </c>
      <c r="B100" s="115"/>
      <c r="D100" s="130"/>
      <c r="E100" s="130"/>
      <c r="F100" s="130"/>
      <c r="G100" s="131"/>
      <c r="H100" s="131"/>
    </row>
    <row r="101" spans="1:8" ht="363" customHeight="1">
      <c r="A101" s="132"/>
      <c r="B101" s="115"/>
      <c r="D101" s="130"/>
      <c r="E101" s="130"/>
      <c r="F101" s="130"/>
      <c r="G101" s="131"/>
      <c r="H101" s="131"/>
    </row>
    <row r="102" spans="1:8">
      <c r="A102" s="133" t="s">
        <v>139</v>
      </c>
      <c r="B102" s="134"/>
      <c r="C102" s="134"/>
      <c r="D102" s="43"/>
      <c r="F102" s="44"/>
      <c r="G102" s="131"/>
      <c r="H102" s="131"/>
    </row>
    <row r="103" spans="1:8">
      <c r="A103" s="135"/>
      <c r="C103" s="131"/>
      <c r="D103" s="131"/>
      <c r="E103" s="131"/>
      <c r="F103" s="131"/>
      <c r="G103" s="131"/>
      <c r="H103" s="131"/>
    </row>
    <row r="104" spans="1:8">
      <c r="A104" s="136" t="s">
        <v>140</v>
      </c>
      <c r="C104" s="131"/>
      <c r="D104" s="131"/>
      <c r="E104" s="131"/>
      <c r="F104" s="131"/>
      <c r="G104" s="131"/>
      <c r="H104" s="131"/>
    </row>
    <row r="105" spans="1:8">
      <c r="A105" s="135"/>
      <c r="C105" s="131"/>
      <c r="D105" s="131"/>
      <c r="E105" s="131"/>
      <c r="F105" s="131"/>
      <c r="G105" s="131"/>
      <c r="H105" s="131"/>
    </row>
    <row r="106" spans="1:8" ht="78.599999999999994" customHeight="1">
      <c r="A106" s="137" t="s">
        <v>141</v>
      </c>
      <c r="C106" s="131"/>
      <c r="D106" s="131"/>
      <c r="E106" s="131"/>
      <c r="F106" s="131"/>
      <c r="G106" s="131"/>
      <c r="H106" s="131"/>
    </row>
    <row r="107" spans="1:8" ht="104.1" customHeight="1">
      <c r="A107" s="138" t="s">
        <v>142</v>
      </c>
      <c r="C107" s="131"/>
      <c r="D107" s="131"/>
      <c r="E107" s="131"/>
      <c r="F107" s="131"/>
      <c r="G107" s="131"/>
      <c r="H107" s="131"/>
    </row>
    <row r="108" spans="1:8" ht="93.6" customHeight="1">
      <c r="A108" s="19" t="s">
        <v>18</v>
      </c>
      <c r="C108" s="131"/>
      <c r="D108" s="131"/>
      <c r="E108" s="131"/>
      <c r="F108" s="131"/>
      <c r="G108" s="131"/>
      <c r="H108" s="131"/>
    </row>
    <row r="109" spans="1:8">
      <c r="C109" s="131"/>
      <c r="D109" s="131"/>
      <c r="E109" s="131"/>
      <c r="F109" s="131"/>
      <c r="G109" s="131"/>
      <c r="H109" s="131"/>
    </row>
  </sheetData>
  <sheetProtection algorithmName="SHA-512" hashValue="Z70tCn8AczpOBalkISt3axa5la1hMKw4E9QbdZz0FLGdKmZwAV2VeBWEPZS6mFDXkDJ/HBFMVle5stIyxdi/Mg==" saltValue="yPOxuZU9qCbDc/BaU0jYqQ==" spinCount="100000" sheet="1" objects="1" scenarios="1" selectLockedCells="1"/>
  <dataValidations count="2">
    <dataValidation type="whole" operator="greaterThanOrEqual" allowBlank="1" showInputMessage="1" showErrorMessage="1" errorTitle="Invalid amount" error="Sorry, the amount needs to be in whole £ or zero.  Please try again." sqref="C19:C49" xr:uid="{6359F019-1BC3-4F44-8B09-1BACE0EA7425}">
      <formula1>0</formula1>
    </dataValidation>
    <dataValidation type="whole" operator="greaterThanOrEqual" allowBlank="1" showInputMessage="1" showErrorMessage="1" errorTitle="Invalid Amount" error="Sorry, the amount needs to be in whole £ or zero.  Please try again." sqref="B12:B14" xr:uid="{C6937AE7-097B-45CE-91DD-280797F874E4}">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8209-E181-4718-A8B8-01F1A8341265}">
  <dimension ref="A1:K109"/>
  <sheetViews>
    <sheetView topLeftCell="A108" workbookViewId="0">
      <selection activeCell="C85" sqref="C85"/>
    </sheetView>
  </sheetViews>
  <sheetFormatPr defaultColWidth="8" defaultRowHeight="15.4"/>
  <cols>
    <col min="1" max="1" width="65.625" style="86" customWidth="1"/>
    <col min="2" max="2" width="20.25" style="85" customWidth="1"/>
    <col min="3" max="3" width="21" style="85" customWidth="1"/>
    <col min="4" max="4" width="20.625" style="85" customWidth="1"/>
    <col min="5" max="5" width="65" style="85" customWidth="1"/>
    <col min="6" max="6" width="28.75" style="86" customWidth="1"/>
    <col min="7" max="7" width="20.875" style="86" customWidth="1"/>
    <col min="8" max="8" width="20.625" style="86" customWidth="1"/>
    <col min="9" max="9" width="1.5" style="86" customWidth="1"/>
    <col min="10" max="16384" width="8" style="86"/>
  </cols>
  <sheetData>
    <row r="1" spans="1:8" ht="76.349999999999994" customHeight="1">
      <c r="A1" s="84" t="s">
        <v>162</v>
      </c>
    </row>
    <row r="2" spans="1:8" ht="409.5" customHeight="1">
      <c r="A2" s="68" t="s">
        <v>144</v>
      </c>
    </row>
    <row r="3" spans="1:8" ht="33" customHeight="1">
      <c r="A3" s="63" t="s">
        <v>23</v>
      </c>
      <c r="B3" s="87"/>
    </row>
    <row r="4" spans="1:8" ht="21" customHeight="1">
      <c r="A4" s="88" t="s">
        <v>24</v>
      </c>
      <c r="B4" s="89" t="s">
        <v>25</v>
      </c>
    </row>
    <row r="5" spans="1:8" ht="24" customHeight="1">
      <c r="A5" s="86" t="s">
        <v>26</v>
      </c>
      <c r="B5" s="162">
        <f>Project_Details_Year1[[#This Row],[Your answer]]</f>
        <v>0</v>
      </c>
    </row>
    <row r="6" spans="1:8" ht="18.95" customHeight="1">
      <c r="A6" s="15" t="s">
        <v>27</v>
      </c>
      <c r="B6" s="140">
        <f>Project_Details_Year1[[#This Row],[Your answer]]</f>
        <v>0</v>
      </c>
    </row>
    <row r="7" spans="1:8" ht="18.95" customHeight="1">
      <c r="A7" s="90" t="s">
        <v>163</v>
      </c>
      <c r="B7" s="163">
        <f>'Post award - year 2'!B8+1</f>
        <v>46729</v>
      </c>
    </row>
    <row r="8" spans="1:8" ht="18.95" customHeight="1">
      <c r="A8" s="161" t="s">
        <v>164</v>
      </c>
      <c r="B8" s="164">
        <f>(EDATE(B7,12)-1)</f>
        <v>47094</v>
      </c>
    </row>
    <row r="9" spans="1:8" s="92" customFormat="1" ht="58.5" customHeight="1">
      <c r="A9" s="91" t="s">
        <v>107</v>
      </c>
      <c r="B9" s="86"/>
      <c r="C9" s="86"/>
      <c r="D9" s="86"/>
      <c r="E9" s="86"/>
      <c r="F9" s="86"/>
      <c r="G9" s="86"/>
      <c r="H9" s="86"/>
    </row>
    <row r="10" spans="1:8" s="92" customFormat="1">
      <c r="A10" s="86" t="s">
        <v>108</v>
      </c>
      <c r="B10" s="86" t="s">
        <v>109</v>
      </c>
      <c r="C10" s="86"/>
      <c r="D10" s="86"/>
      <c r="E10" s="86"/>
      <c r="F10" s="86"/>
      <c r="G10" s="86"/>
      <c r="H10" s="86"/>
    </row>
    <row r="11" spans="1:8" s="92" customFormat="1">
      <c r="A11" s="158" t="s">
        <v>165</v>
      </c>
      <c r="B11" s="143">
        <f>SUM('Application budget'!F44-'Application budget'!G44)</f>
        <v>0</v>
      </c>
      <c r="C11" s="94"/>
      <c r="D11" s="94"/>
      <c r="E11" s="34"/>
      <c r="F11" s="34"/>
      <c r="G11" s="34"/>
      <c r="H11" s="34"/>
    </row>
    <row r="12" spans="1:8" s="92" customFormat="1">
      <c r="A12" s="158" t="s">
        <v>166</v>
      </c>
      <c r="B12" s="45"/>
      <c r="C12" s="94"/>
      <c r="D12" s="94"/>
      <c r="E12" s="34"/>
      <c r="F12" s="34"/>
      <c r="G12" s="34"/>
      <c r="H12" s="34"/>
    </row>
    <row r="13" spans="1:8" s="92" customFormat="1" ht="41.85" customHeight="1">
      <c r="A13" s="95" t="s">
        <v>112</v>
      </c>
      <c r="B13" s="33"/>
    </row>
    <row r="14" spans="1:8" s="92" customFormat="1" ht="43.5" customHeight="1">
      <c r="A14" s="4" t="s">
        <v>167</v>
      </c>
      <c r="B14" s="33"/>
      <c r="C14" s="94"/>
      <c r="D14" s="94"/>
      <c r="E14" s="34"/>
      <c r="F14" s="34"/>
      <c r="G14" s="34"/>
      <c r="H14" s="34"/>
    </row>
    <row r="15" spans="1:8" s="92" customFormat="1" ht="221.25" customHeight="1">
      <c r="A15" s="96"/>
      <c r="B15" s="97"/>
      <c r="C15" s="97"/>
      <c r="D15" s="86"/>
      <c r="E15" s="86"/>
      <c r="F15" s="86"/>
    </row>
    <row r="16" spans="1:8" s="92" customFormat="1" ht="77.25" customHeight="1">
      <c r="A16" s="91" t="s">
        <v>114</v>
      </c>
      <c r="B16" s="97"/>
      <c r="C16" s="97"/>
      <c r="D16" s="86"/>
      <c r="E16" s="86"/>
      <c r="F16" s="86"/>
    </row>
    <row r="17" spans="1:8" s="92" customFormat="1" ht="308.10000000000002" customHeight="1">
      <c r="A17" s="98" t="s">
        <v>115</v>
      </c>
      <c r="B17" s="97"/>
      <c r="C17" s="97"/>
      <c r="D17" s="86"/>
      <c r="E17" s="86"/>
      <c r="F17" s="86"/>
    </row>
    <row r="18" spans="1:8" ht="68.849999999999994" customHeight="1">
      <c r="A18" s="152" t="s">
        <v>168</v>
      </c>
      <c r="B18" s="144" t="s">
        <v>169</v>
      </c>
      <c r="C18" s="100" t="s">
        <v>170</v>
      </c>
      <c r="D18" s="144" t="s">
        <v>119</v>
      </c>
      <c r="E18" s="99" t="s">
        <v>120</v>
      </c>
      <c r="F18" s="101"/>
      <c r="G18" s="101"/>
    </row>
    <row r="19" spans="1:8">
      <c r="A19" s="153" t="str">
        <f>'Application budget'!A13</f>
        <v>Salary 1 (inc. on costs)</v>
      </c>
      <c r="B19" s="145">
        <f>'Application budget'!G13</f>
        <v>0</v>
      </c>
      <c r="C19" s="52"/>
      <c r="D19" s="145">
        <f t="shared" ref="D19:D50" si="0">B19-C19</f>
        <v>0</v>
      </c>
      <c r="E19" s="103"/>
      <c r="F19" s="36"/>
      <c r="G19" s="36"/>
      <c r="H19" s="36"/>
    </row>
    <row r="20" spans="1:8">
      <c r="A20" s="153" t="str">
        <f>'Application budget'!A14</f>
        <v>Salary 2 (inc. on costs)</v>
      </c>
      <c r="B20" s="145">
        <f>'Application budget'!G14</f>
        <v>0</v>
      </c>
      <c r="C20" s="46"/>
      <c r="D20" s="145">
        <f t="shared" si="0"/>
        <v>0</v>
      </c>
      <c r="E20" s="103"/>
      <c r="F20" s="36"/>
      <c r="G20" s="36"/>
      <c r="H20" s="36"/>
    </row>
    <row r="21" spans="1:8">
      <c r="A21" s="153" t="str">
        <f>'Application budget'!A15</f>
        <v>Salary 3 (inc. on costs)</v>
      </c>
      <c r="B21" s="145">
        <f>'Application budget'!G15</f>
        <v>0</v>
      </c>
      <c r="C21" s="46"/>
      <c r="D21" s="145">
        <f t="shared" si="0"/>
        <v>0</v>
      </c>
      <c r="E21" s="103"/>
      <c r="F21" s="36"/>
      <c r="G21" s="36"/>
      <c r="H21" s="36"/>
    </row>
    <row r="22" spans="1:8">
      <c r="A22" s="153" t="str">
        <f>'Application budget'!A16</f>
        <v>Salary 4 (inc. on costs)</v>
      </c>
      <c r="B22" s="145">
        <f>'Application budget'!G16</f>
        <v>0</v>
      </c>
      <c r="C22" s="46"/>
      <c r="D22" s="145">
        <f t="shared" si="0"/>
        <v>0</v>
      </c>
      <c r="E22" s="103"/>
      <c r="F22" s="36"/>
      <c r="G22" s="36"/>
      <c r="H22" s="36"/>
    </row>
    <row r="23" spans="1:8">
      <c r="A23" s="153" t="str">
        <f>'Application budget'!A17</f>
        <v>Salary 5 (inc. on costs)</v>
      </c>
      <c r="B23" s="145">
        <f>'Application budget'!G17</f>
        <v>0</v>
      </c>
      <c r="C23" s="46"/>
      <c r="D23" s="145">
        <f t="shared" si="0"/>
        <v>0</v>
      </c>
      <c r="E23" s="103"/>
      <c r="F23" s="36"/>
      <c r="G23" s="36"/>
      <c r="H23" s="36"/>
    </row>
    <row r="24" spans="1:8">
      <c r="A24" s="153" t="str">
        <f>'Application budget'!A18</f>
        <v>Activity cost</v>
      </c>
      <c r="B24" s="145">
        <f>'Application budget'!G18</f>
        <v>0</v>
      </c>
      <c r="C24" s="46"/>
      <c r="D24" s="145">
        <f t="shared" si="0"/>
        <v>0</v>
      </c>
      <c r="E24" s="103"/>
      <c r="F24" s="36"/>
      <c r="G24" s="36"/>
      <c r="H24" s="36"/>
    </row>
    <row r="25" spans="1:8">
      <c r="A25" s="153" t="str">
        <f>'Application budget'!A19</f>
        <v>Sessional fees</v>
      </c>
      <c r="B25" s="145">
        <f>'Application budget'!G19</f>
        <v>0</v>
      </c>
      <c r="C25" s="46"/>
      <c r="D25" s="145">
        <f t="shared" si="0"/>
        <v>0</v>
      </c>
      <c r="E25" s="103"/>
      <c r="F25" s="36"/>
      <c r="G25" s="36"/>
      <c r="H25" s="36"/>
    </row>
    <row r="26" spans="1:8">
      <c r="A26" s="153" t="str">
        <f>'Application budget'!A20</f>
        <v>Volunteer costs</v>
      </c>
      <c r="B26" s="145">
        <f>'Application budget'!G20</f>
        <v>0</v>
      </c>
      <c r="C26" s="46"/>
      <c r="D26" s="145">
        <f t="shared" si="0"/>
        <v>0</v>
      </c>
      <c r="E26" s="103"/>
      <c r="F26" s="36"/>
      <c r="G26" s="36"/>
      <c r="H26" s="36"/>
    </row>
    <row r="27" spans="1:8">
      <c r="A27" s="153" t="str">
        <f>'Application budget'!A21</f>
        <v>Rent/ venue costs</v>
      </c>
      <c r="B27" s="145">
        <f>'Application budget'!G21</f>
        <v>0</v>
      </c>
      <c r="C27" s="46"/>
      <c r="D27" s="145">
        <f t="shared" si="0"/>
        <v>0</v>
      </c>
      <c r="E27" s="103"/>
      <c r="F27" s="36"/>
      <c r="G27" s="36"/>
      <c r="H27" s="36"/>
    </row>
    <row r="28" spans="1:8">
      <c r="A28" s="153" t="str">
        <f>'Application budget'!A22</f>
        <v>Training</v>
      </c>
      <c r="B28" s="145">
        <f>'Application budget'!G22</f>
        <v>0</v>
      </c>
      <c r="C28" s="46"/>
      <c r="D28" s="145">
        <f t="shared" si="0"/>
        <v>0</v>
      </c>
      <c r="E28" s="103"/>
      <c r="F28" s="36"/>
      <c r="G28" s="36"/>
      <c r="H28" s="36"/>
    </row>
    <row r="29" spans="1:8">
      <c r="A29" s="153" t="str">
        <f>'Application budget'!A23</f>
        <v>Travel</v>
      </c>
      <c r="B29" s="145">
        <f>'Application budget'!G23</f>
        <v>0</v>
      </c>
      <c r="C29" s="46"/>
      <c r="D29" s="145">
        <f t="shared" si="0"/>
        <v>0</v>
      </c>
      <c r="E29" s="103"/>
      <c r="F29" s="36"/>
      <c r="G29" s="36"/>
      <c r="H29" s="36"/>
    </row>
    <row r="30" spans="1:8">
      <c r="A30" s="153" t="str">
        <f>'Application budget'!A24</f>
        <v>Office costs</v>
      </c>
      <c r="B30" s="145">
        <f>'Application budget'!G24</f>
        <v>0</v>
      </c>
      <c r="C30" s="46"/>
      <c r="D30" s="145">
        <f t="shared" si="0"/>
        <v>0</v>
      </c>
      <c r="E30" s="103"/>
      <c r="F30" s="36"/>
      <c r="G30" s="36"/>
      <c r="H30" s="36"/>
    </row>
    <row r="31" spans="1:8">
      <c r="A31" s="153" t="str">
        <f>'Application budget'!A25</f>
        <v>Equipment</v>
      </c>
      <c r="B31" s="145">
        <f>'Application budget'!G25</f>
        <v>0</v>
      </c>
      <c r="C31" s="46"/>
      <c r="D31" s="145">
        <f t="shared" si="0"/>
        <v>0</v>
      </c>
      <c r="E31" s="103"/>
      <c r="F31" s="36"/>
      <c r="G31" s="36"/>
      <c r="H31" s="36"/>
    </row>
    <row r="32" spans="1:8">
      <c r="A32" s="153" t="str">
        <f>'Application budget'!A26</f>
        <v>Marketing &amp; promotion</v>
      </c>
      <c r="B32" s="145">
        <f>'Application budget'!G26</f>
        <v>0</v>
      </c>
      <c r="C32" s="46"/>
      <c r="D32" s="145">
        <f t="shared" si="0"/>
        <v>0</v>
      </c>
      <c r="E32" s="103"/>
      <c r="F32" s="37"/>
      <c r="G32" s="37"/>
      <c r="H32" s="37"/>
    </row>
    <row r="33" spans="1:8">
      <c r="A33" s="153" t="str">
        <f>'Application budget'!A27</f>
        <v>Evaluation</v>
      </c>
      <c r="B33" s="145">
        <f>'Application budget'!G27</f>
        <v>0</v>
      </c>
      <c r="C33" s="46"/>
      <c r="D33" s="145">
        <f t="shared" si="0"/>
        <v>0</v>
      </c>
      <c r="E33" s="103"/>
      <c r="F33" s="37"/>
      <c r="G33" s="37"/>
      <c r="H33" s="37"/>
    </row>
    <row r="34" spans="1:8">
      <c r="A34" s="153" t="str">
        <f>'Application budget'!A28</f>
        <v>Overheads</v>
      </c>
      <c r="B34" s="145">
        <f>'Application budget'!G28</f>
        <v>0</v>
      </c>
      <c r="C34" s="46"/>
      <c r="D34" s="145">
        <f t="shared" si="0"/>
        <v>0</v>
      </c>
      <c r="E34" s="103"/>
      <c r="F34" s="37"/>
      <c r="G34" s="37"/>
      <c r="H34" s="37"/>
    </row>
    <row r="35" spans="1:8">
      <c r="A35" s="153">
        <f>'Application budget'!A29</f>
        <v>0</v>
      </c>
      <c r="B35" s="145">
        <f>'Application budget'!G29</f>
        <v>0</v>
      </c>
      <c r="C35" s="46"/>
      <c r="D35" s="145">
        <f t="shared" si="0"/>
        <v>0</v>
      </c>
      <c r="E35" s="103"/>
      <c r="F35" s="37"/>
      <c r="G35" s="37"/>
      <c r="H35" s="37"/>
    </row>
    <row r="36" spans="1:8">
      <c r="A36" s="153">
        <f>'Application budget'!A30</f>
        <v>0</v>
      </c>
      <c r="B36" s="145">
        <f>'Application budget'!G30</f>
        <v>0</v>
      </c>
      <c r="C36" s="46"/>
      <c r="D36" s="145">
        <f t="shared" si="0"/>
        <v>0</v>
      </c>
      <c r="E36" s="103"/>
      <c r="F36" s="37"/>
      <c r="G36" s="37"/>
      <c r="H36" s="37"/>
    </row>
    <row r="37" spans="1:8">
      <c r="A37" s="153">
        <f>'Application budget'!A31</f>
        <v>0</v>
      </c>
      <c r="B37" s="145">
        <f>'Application budget'!G31</f>
        <v>0</v>
      </c>
      <c r="C37" s="46"/>
      <c r="D37" s="145">
        <f t="shared" si="0"/>
        <v>0</v>
      </c>
      <c r="E37" s="103"/>
      <c r="F37" s="37"/>
      <c r="G37" s="37"/>
      <c r="H37" s="37"/>
    </row>
    <row r="38" spans="1:8">
      <c r="A38" s="153">
        <f>'Application budget'!A32</f>
        <v>0</v>
      </c>
      <c r="B38" s="145">
        <f>'Application budget'!G32</f>
        <v>0</v>
      </c>
      <c r="C38" s="46"/>
      <c r="D38" s="145">
        <f t="shared" si="0"/>
        <v>0</v>
      </c>
      <c r="E38" s="103"/>
      <c r="F38" s="37"/>
      <c r="G38" s="37"/>
      <c r="H38" s="37"/>
    </row>
    <row r="39" spans="1:8">
      <c r="A39" s="153">
        <f>'Application budget'!A33</f>
        <v>0</v>
      </c>
      <c r="B39" s="145">
        <f>'Application budget'!G33</f>
        <v>0</v>
      </c>
      <c r="C39" s="46"/>
      <c r="D39" s="145">
        <f t="shared" si="0"/>
        <v>0</v>
      </c>
      <c r="E39" s="103"/>
      <c r="F39" s="37"/>
      <c r="G39" s="37"/>
      <c r="H39" s="37"/>
    </row>
    <row r="40" spans="1:8">
      <c r="A40" s="153">
        <f>'Application budget'!A34</f>
        <v>0</v>
      </c>
      <c r="B40" s="145">
        <f>'Application budget'!G34</f>
        <v>0</v>
      </c>
      <c r="C40" s="46"/>
      <c r="D40" s="145">
        <f t="shared" si="0"/>
        <v>0</v>
      </c>
      <c r="E40" s="103"/>
      <c r="F40" s="37"/>
      <c r="G40" s="37"/>
      <c r="H40" s="37"/>
    </row>
    <row r="41" spans="1:8">
      <c r="A41" s="153">
        <f>'Application budget'!A35</f>
        <v>0</v>
      </c>
      <c r="B41" s="145">
        <f>'Application budget'!G35</f>
        <v>0</v>
      </c>
      <c r="C41" s="46"/>
      <c r="D41" s="145">
        <f t="shared" si="0"/>
        <v>0</v>
      </c>
      <c r="E41" s="103"/>
      <c r="F41" s="37"/>
      <c r="G41" s="37"/>
      <c r="H41" s="37"/>
    </row>
    <row r="42" spans="1:8">
      <c r="A42" s="153">
        <f>'Application budget'!A36</f>
        <v>0</v>
      </c>
      <c r="B42" s="145">
        <f>'Application budget'!G36</f>
        <v>0</v>
      </c>
      <c r="C42" s="46"/>
      <c r="D42" s="145">
        <f t="shared" si="0"/>
        <v>0</v>
      </c>
      <c r="E42" s="103"/>
      <c r="F42" s="37"/>
      <c r="G42" s="37"/>
      <c r="H42" s="37"/>
    </row>
    <row r="43" spans="1:8">
      <c r="A43" s="153">
        <f>'Application budget'!A37</f>
        <v>0</v>
      </c>
      <c r="B43" s="145">
        <f>'Application budget'!G37</f>
        <v>0</v>
      </c>
      <c r="C43" s="46"/>
      <c r="D43" s="145">
        <f t="shared" si="0"/>
        <v>0</v>
      </c>
      <c r="E43" s="103"/>
      <c r="F43" s="37"/>
      <c r="G43" s="37"/>
      <c r="H43" s="37"/>
    </row>
    <row r="44" spans="1:8">
      <c r="A44" s="153">
        <f>'Application budget'!A38</f>
        <v>0</v>
      </c>
      <c r="B44" s="145">
        <f>'Application budget'!G38</f>
        <v>0</v>
      </c>
      <c r="C44" s="46"/>
      <c r="D44" s="145">
        <f t="shared" si="0"/>
        <v>0</v>
      </c>
      <c r="E44" s="103"/>
      <c r="F44" s="37"/>
      <c r="G44" s="37"/>
      <c r="H44" s="37"/>
    </row>
    <row r="45" spans="1:8">
      <c r="A45" s="153">
        <f>'Application budget'!A39</f>
        <v>0</v>
      </c>
      <c r="B45" s="145">
        <f>'Application budget'!G39</f>
        <v>0</v>
      </c>
      <c r="C45" s="46"/>
      <c r="D45" s="145">
        <f t="shared" si="0"/>
        <v>0</v>
      </c>
      <c r="E45" s="103"/>
      <c r="F45" s="37"/>
      <c r="G45" s="37"/>
      <c r="H45" s="37"/>
    </row>
    <row r="46" spans="1:8">
      <c r="A46" s="153">
        <f>'Application budget'!A40</f>
        <v>0</v>
      </c>
      <c r="B46" s="145">
        <f>'Application budget'!G40</f>
        <v>0</v>
      </c>
      <c r="C46" s="46"/>
      <c r="D46" s="145">
        <f t="shared" si="0"/>
        <v>0</v>
      </c>
      <c r="E46" s="103"/>
      <c r="F46" s="37"/>
      <c r="G46" s="37"/>
      <c r="H46" s="37"/>
    </row>
    <row r="47" spans="1:8">
      <c r="A47" s="153">
        <f>'Application budget'!A41</f>
        <v>0</v>
      </c>
      <c r="B47" s="145">
        <f>'Application budget'!G41</f>
        <v>0</v>
      </c>
      <c r="C47" s="46"/>
      <c r="D47" s="145">
        <f t="shared" si="0"/>
        <v>0</v>
      </c>
      <c r="E47" s="103"/>
      <c r="F47" s="37"/>
      <c r="G47" s="37"/>
      <c r="H47" s="37"/>
    </row>
    <row r="48" spans="1:8">
      <c r="A48" s="153">
        <f>'Application budget'!A42</f>
        <v>0</v>
      </c>
      <c r="B48" s="145">
        <f>'Application budget'!G42</f>
        <v>0</v>
      </c>
      <c r="C48" s="46"/>
      <c r="D48" s="145">
        <f t="shared" si="0"/>
        <v>0</v>
      </c>
      <c r="E48" s="103"/>
      <c r="F48" s="37"/>
      <c r="G48" s="37"/>
      <c r="H48" s="37"/>
    </row>
    <row r="49" spans="1:11">
      <c r="A49" s="153">
        <f>'Application budget'!A43</f>
        <v>0</v>
      </c>
      <c r="B49" s="145">
        <f>'Application budget'!G43</f>
        <v>0</v>
      </c>
      <c r="C49" s="46"/>
      <c r="D49" s="145">
        <f t="shared" si="0"/>
        <v>0</v>
      </c>
      <c r="E49" s="103"/>
      <c r="F49" s="37"/>
      <c r="G49" s="37"/>
      <c r="H49" s="37"/>
    </row>
    <row r="50" spans="1:11">
      <c r="A50" s="154" t="s">
        <v>61</v>
      </c>
      <c r="B50" s="146">
        <f>SUM(B19:B49)</f>
        <v>0</v>
      </c>
      <c r="C50" s="146">
        <f>SUM(C19:C49)</f>
        <v>0</v>
      </c>
      <c r="D50" s="146">
        <f t="shared" si="0"/>
        <v>0</v>
      </c>
      <c r="E50" s="106"/>
      <c r="F50" s="36"/>
      <c r="G50" s="36"/>
      <c r="H50" s="36"/>
    </row>
    <row r="51" spans="1:11" ht="68.25" customHeight="1">
      <c r="A51" s="107" t="s">
        <v>171</v>
      </c>
      <c r="B51" s="108"/>
      <c r="C51" s="108"/>
      <c r="D51" s="108"/>
      <c r="F51" s="109"/>
      <c r="G51" s="109"/>
      <c r="H51" s="109"/>
    </row>
    <row r="52" spans="1:11" ht="180.75" customHeight="1">
      <c r="A52" s="53" t="s">
        <v>122</v>
      </c>
      <c r="B52" s="108"/>
      <c r="C52" s="108"/>
      <c r="D52" s="108"/>
      <c r="F52" s="109"/>
      <c r="G52" s="109"/>
      <c r="H52" s="109"/>
    </row>
    <row r="53" spans="1:11" ht="21" customHeight="1">
      <c r="A53" s="110" t="s">
        <v>123</v>
      </c>
      <c r="B53" s="111" t="s">
        <v>109</v>
      </c>
      <c r="C53" s="112"/>
      <c r="D53" s="112"/>
      <c r="F53" s="109"/>
      <c r="G53" s="109"/>
      <c r="H53" s="109"/>
    </row>
    <row r="54" spans="1:11" ht="21" customHeight="1">
      <c r="A54" s="159" t="s">
        <v>172</v>
      </c>
      <c r="B54" s="160">
        <f>'Post award - year 2'!B59</f>
        <v>0</v>
      </c>
      <c r="C54" s="112"/>
      <c r="D54" s="112"/>
      <c r="F54" s="109"/>
      <c r="G54" s="109"/>
      <c r="H54" s="109"/>
    </row>
    <row r="55" spans="1:11" ht="29.25" customHeight="1">
      <c r="A55" s="100" t="s">
        <v>173</v>
      </c>
      <c r="B55" s="47"/>
      <c r="C55" s="113" t="s">
        <v>125</v>
      </c>
      <c r="D55" s="113"/>
      <c r="E55" s="114"/>
      <c r="F55" s="114"/>
      <c r="G55" s="114"/>
      <c r="H55" s="114"/>
    </row>
    <row r="56" spans="1:11" ht="29.25" customHeight="1">
      <c r="A56" s="100" t="s">
        <v>174</v>
      </c>
      <c r="B56" s="160">
        <f>B54+B55</f>
        <v>0</v>
      </c>
      <c r="C56" s="113"/>
      <c r="D56" s="113"/>
      <c r="E56" s="114"/>
      <c r="F56" s="114"/>
      <c r="G56" s="114"/>
      <c r="H56" s="114"/>
    </row>
    <row r="57" spans="1:11">
      <c r="A57" s="99" t="s">
        <v>175</v>
      </c>
      <c r="B57" s="147">
        <f>C50</f>
        <v>0</v>
      </c>
      <c r="C57" s="115"/>
      <c r="D57" s="115"/>
    </row>
    <row r="58" spans="1:11" ht="35.25" customHeight="1">
      <c r="A58" s="100" t="s">
        <v>127</v>
      </c>
      <c r="B58" s="116"/>
      <c r="C58" s="117"/>
      <c r="D58" s="38"/>
      <c r="F58" s="114"/>
      <c r="G58" s="114"/>
      <c r="H58" s="114"/>
      <c r="I58" s="114"/>
      <c r="J58" s="114"/>
      <c r="K58" s="114"/>
    </row>
    <row r="59" spans="1:11">
      <c r="A59" s="118" t="s">
        <v>176</v>
      </c>
      <c r="B59" s="148">
        <f>B55-B57+B58</f>
        <v>0</v>
      </c>
      <c r="C59" s="120"/>
      <c r="D59" s="115"/>
    </row>
    <row r="60" spans="1:11" ht="66" customHeight="1">
      <c r="A60" s="121" t="s">
        <v>129</v>
      </c>
      <c r="B60" s="122"/>
      <c r="C60" s="122"/>
      <c r="D60" s="108"/>
    </row>
    <row r="61" spans="1:11" ht="81" customHeight="1">
      <c r="A61" s="68" t="s">
        <v>130</v>
      </c>
      <c r="B61" s="34"/>
      <c r="C61" s="34"/>
      <c r="D61" s="34"/>
      <c r="E61" s="34"/>
      <c r="F61" s="34"/>
      <c r="G61" s="34"/>
      <c r="H61" s="34"/>
    </row>
    <row r="62" spans="1:11" ht="409.35" customHeight="1">
      <c r="A62" s="39" t="s">
        <v>131</v>
      </c>
      <c r="B62" s="34"/>
      <c r="C62" s="34"/>
      <c r="D62" s="34"/>
      <c r="E62" s="34"/>
      <c r="F62" s="34"/>
      <c r="G62" s="34"/>
      <c r="H62" s="34"/>
    </row>
    <row r="63" spans="1:11" s="123" customFormat="1" ht="71.099999999999994" customHeight="1" thickBot="1">
      <c r="A63" s="40" t="s">
        <v>132</v>
      </c>
      <c r="B63" s="41"/>
      <c r="C63" s="41"/>
      <c r="D63" s="41"/>
      <c r="E63" s="41"/>
      <c r="F63" s="41"/>
      <c r="G63" s="41"/>
      <c r="H63" s="41"/>
    </row>
    <row r="64" spans="1:11" ht="45" customHeight="1" thickTop="1">
      <c r="A64" s="124" t="s">
        <v>133</v>
      </c>
      <c r="B64" s="34"/>
      <c r="C64" s="34"/>
      <c r="D64" s="34"/>
      <c r="E64" s="34"/>
      <c r="F64" s="34"/>
      <c r="G64" s="34"/>
      <c r="H64" s="34"/>
    </row>
    <row r="65" spans="1:8" ht="59.25" customHeight="1">
      <c r="A65" s="125" t="s">
        <v>177</v>
      </c>
      <c r="B65" s="109"/>
      <c r="C65" s="42"/>
      <c r="D65" s="42"/>
      <c r="E65" s="42"/>
      <c r="F65" s="42"/>
      <c r="G65" s="34"/>
      <c r="H65" s="34"/>
    </row>
    <row r="66" spans="1:8">
      <c r="A66" s="155" t="s">
        <v>178</v>
      </c>
      <c r="B66" s="149" t="s">
        <v>179</v>
      </c>
      <c r="C66" s="42"/>
      <c r="D66" s="42"/>
      <c r="E66" s="42"/>
      <c r="F66" s="42"/>
      <c r="G66" s="34"/>
      <c r="H66" s="34"/>
    </row>
    <row r="67" spans="1:8">
      <c r="A67" s="156" t="str">
        <f>'Application budget'!A13</f>
        <v>Salary 1 (inc. on costs)</v>
      </c>
      <c r="B67" s="150">
        <f>'Application budget'!I13</f>
        <v>0</v>
      </c>
      <c r="C67" s="42"/>
      <c r="D67" s="42"/>
      <c r="E67" s="42"/>
      <c r="F67" s="42"/>
      <c r="G67" s="34"/>
      <c r="H67" s="34"/>
    </row>
    <row r="68" spans="1:8">
      <c r="A68" s="156" t="str">
        <f>'Application budget'!A14</f>
        <v>Salary 2 (inc. on costs)</v>
      </c>
      <c r="B68" s="150">
        <f>'Application budget'!I14</f>
        <v>0</v>
      </c>
      <c r="C68" s="42"/>
      <c r="D68" s="42"/>
      <c r="E68" s="42"/>
      <c r="F68" s="42"/>
      <c r="G68" s="34"/>
      <c r="H68" s="34"/>
    </row>
    <row r="69" spans="1:8">
      <c r="A69" s="156" t="str">
        <f>'Application budget'!A15</f>
        <v>Salary 3 (inc. on costs)</v>
      </c>
      <c r="B69" s="150">
        <f>'Application budget'!I15</f>
        <v>0</v>
      </c>
      <c r="C69" s="42"/>
      <c r="D69" s="42"/>
      <c r="E69" s="42"/>
      <c r="F69" s="42"/>
      <c r="G69" s="34"/>
      <c r="H69" s="34"/>
    </row>
    <row r="70" spans="1:8">
      <c r="A70" s="156" t="str">
        <f>'Application budget'!A16</f>
        <v>Salary 4 (inc. on costs)</v>
      </c>
      <c r="B70" s="150">
        <f>'Application budget'!I16</f>
        <v>0</v>
      </c>
      <c r="C70" s="42"/>
      <c r="D70" s="42"/>
      <c r="E70" s="42"/>
      <c r="F70" s="42"/>
      <c r="G70" s="34"/>
      <c r="H70" s="34"/>
    </row>
    <row r="71" spans="1:8">
      <c r="A71" s="156" t="str">
        <f>'Application budget'!A17</f>
        <v>Salary 5 (inc. on costs)</v>
      </c>
      <c r="B71" s="150">
        <f>'Application budget'!I17</f>
        <v>0</v>
      </c>
      <c r="C71" s="42"/>
      <c r="D71" s="42"/>
      <c r="E71" s="42"/>
      <c r="F71" s="42"/>
      <c r="G71" s="34"/>
      <c r="H71" s="34"/>
    </row>
    <row r="72" spans="1:8">
      <c r="A72" s="156" t="str">
        <f>'Application budget'!A18</f>
        <v>Activity cost</v>
      </c>
      <c r="B72" s="150">
        <f>'Application budget'!I18</f>
        <v>0</v>
      </c>
      <c r="C72" s="42"/>
      <c r="D72" s="42"/>
      <c r="E72" s="42"/>
      <c r="F72" s="42"/>
      <c r="G72" s="34"/>
      <c r="H72" s="34"/>
    </row>
    <row r="73" spans="1:8">
      <c r="A73" s="156" t="str">
        <f>'Application budget'!A19</f>
        <v>Sessional fees</v>
      </c>
      <c r="B73" s="150">
        <f>'Application budget'!I19</f>
        <v>0</v>
      </c>
      <c r="C73" s="42"/>
      <c r="D73" s="42"/>
      <c r="E73" s="42"/>
      <c r="F73" s="42"/>
      <c r="G73" s="34"/>
      <c r="H73" s="34"/>
    </row>
    <row r="74" spans="1:8">
      <c r="A74" s="156" t="str">
        <f>'Application budget'!A20</f>
        <v>Volunteer costs</v>
      </c>
      <c r="B74" s="150">
        <f>'Application budget'!I20</f>
        <v>0</v>
      </c>
      <c r="C74" s="42"/>
      <c r="D74" s="42"/>
      <c r="E74" s="42"/>
      <c r="F74" s="42"/>
      <c r="G74" s="34"/>
      <c r="H74" s="34"/>
    </row>
    <row r="75" spans="1:8">
      <c r="A75" s="156" t="str">
        <f>'Application budget'!A21</f>
        <v>Rent/ venue costs</v>
      </c>
      <c r="B75" s="150">
        <f>'Application budget'!I21</f>
        <v>0</v>
      </c>
      <c r="C75" s="42"/>
      <c r="D75" s="42"/>
      <c r="E75" s="42"/>
      <c r="F75" s="42"/>
      <c r="G75" s="34"/>
      <c r="H75" s="34"/>
    </row>
    <row r="76" spans="1:8">
      <c r="A76" s="156" t="str">
        <f>'Application budget'!A22</f>
        <v>Training</v>
      </c>
      <c r="B76" s="150">
        <f>'Application budget'!I22</f>
        <v>0</v>
      </c>
      <c r="C76" s="42"/>
      <c r="D76" s="42"/>
      <c r="E76" s="42"/>
      <c r="F76" s="42"/>
      <c r="G76" s="34"/>
      <c r="H76" s="34"/>
    </row>
    <row r="77" spans="1:8">
      <c r="A77" s="156" t="str">
        <f>'Application budget'!A23</f>
        <v>Travel</v>
      </c>
      <c r="B77" s="150">
        <f>'Application budget'!I23</f>
        <v>0</v>
      </c>
      <c r="C77" s="42"/>
      <c r="D77" s="42"/>
      <c r="E77" s="42"/>
      <c r="F77" s="42"/>
      <c r="G77" s="34"/>
      <c r="H77" s="34"/>
    </row>
    <row r="78" spans="1:8">
      <c r="A78" s="156" t="str">
        <f>'Application budget'!A24</f>
        <v>Office costs</v>
      </c>
      <c r="B78" s="150">
        <f>'Application budget'!I24</f>
        <v>0</v>
      </c>
      <c r="C78" s="42"/>
      <c r="D78" s="42"/>
      <c r="E78" s="42"/>
      <c r="F78" s="42"/>
      <c r="G78" s="34"/>
      <c r="H78" s="34"/>
    </row>
    <row r="79" spans="1:8">
      <c r="A79" s="156" t="str">
        <f>'Application budget'!A25</f>
        <v>Equipment</v>
      </c>
      <c r="B79" s="150">
        <f>'Application budget'!I25</f>
        <v>0</v>
      </c>
      <c r="C79" s="42"/>
      <c r="D79" s="42"/>
      <c r="E79" s="42"/>
      <c r="F79" s="42"/>
      <c r="G79" s="34"/>
      <c r="H79" s="34"/>
    </row>
    <row r="80" spans="1:8">
      <c r="A80" s="156" t="str">
        <f>'Application budget'!A26</f>
        <v>Marketing &amp; promotion</v>
      </c>
      <c r="B80" s="150">
        <f>'Application budget'!I26</f>
        <v>0</v>
      </c>
      <c r="C80" s="42"/>
      <c r="D80" s="42"/>
      <c r="E80" s="42"/>
      <c r="F80" s="42"/>
      <c r="G80" s="34"/>
      <c r="H80" s="34"/>
    </row>
    <row r="81" spans="1:8">
      <c r="A81" s="156" t="str">
        <f>'Application budget'!A27</f>
        <v>Evaluation</v>
      </c>
      <c r="B81" s="150">
        <f>'Application budget'!I27</f>
        <v>0</v>
      </c>
      <c r="C81" s="42"/>
      <c r="D81" s="42"/>
      <c r="E81" s="42"/>
      <c r="F81" s="42"/>
      <c r="G81" s="34"/>
      <c r="H81" s="34"/>
    </row>
    <row r="82" spans="1:8">
      <c r="A82" s="156" t="str">
        <f>'Application budget'!A28</f>
        <v>Overheads</v>
      </c>
      <c r="B82" s="150">
        <f>'Application budget'!I28</f>
        <v>0</v>
      </c>
      <c r="C82" s="42"/>
      <c r="D82" s="42"/>
      <c r="E82" s="42"/>
      <c r="F82" s="42"/>
      <c r="G82" s="34"/>
      <c r="H82" s="34"/>
    </row>
    <row r="83" spans="1:8">
      <c r="A83" s="156">
        <f>'Application budget'!A29</f>
        <v>0</v>
      </c>
      <c r="B83" s="150">
        <f>'Application budget'!I29</f>
        <v>0</v>
      </c>
      <c r="C83" s="42"/>
      <c r="D83" s="42"/>
      <c r="E83" s="42"/>
      <c r="F83" s="42"/>
      <c r="G83" s="34"/>
      <c r="H83" s="34"/>
    </row>
    <row r="84" spans="1:8">
      <c r="A84" s="156">
        <f>'Application budget'!A30</f>
        <v>0</v>
      </c>
      <c r="B84" s="150">
        <f>'Application budget'!I30</f>
        <v>0</v>
      </c>
      <c r="C84" s="42"/>
      <c r="D84" s="42"/>
      <c r="E84" s="42"/>
      <c r="F84" s="42"/>
      <c r="G84" s="34"/>
      <c r="H84" s="34"/>
    </row>
    <row r="85" spans="1:8">
      <c r="A85" s="156">
        <f>'Application budget'!A31</f>
        <v>0</v>
      </c>
      <c r="B85" s="150">
        <f>'Application budget'!I31</f>
        <v>0</v>
      </c>
      <c r="C85" s="42"/>
      <c r="D85" s="42"/>
      <c r="E85" s="42"/>
      <c r="F85" s="42"/>
      <c r="G85" s="34"/>
      <c r="H85" s="34"/>
    </row>
    <row r="86" spans="1:8">
      <c r="A86" s="156">
        <f>'Application budget'!A32</f>
        <v>0</v>
      </c>
      <c r="B86" s="150">
        <f>'Application budget'!I32</f>
        <v>0</v>
      </c>
      <c r="C86" s="42"/>
      <c r="D86" s="42"/>
      <c r="E86" s="42"/>
      <c r="F86" s="42"/>
      <c r="G86" s="34"/>
      <c r="H86" s="34"/>
    </row>
    <row r="87" spans="1:8">
      <c r="A87" s="156">
        <f>'Application budget'!A33</f>
        <v>0</v>
      </c>
      <c r="B87" s="150">
        <f>'Application budget'!I33</f>
        <v>0</v>
      </c>
      <c r="C87" s="42"/>
      <c r="D87" s="42"/>
      <c r="E87" s="42"/>
      <c r="F87" s="42"/>
      <c r="G87" s="34"/>
      <c r="H87" s="34"/>
    </row>
    <row r="88" spans="1:8">
      <c r="A88" s="156">
        <f>'Application budget'!A34</f>
        <v>0</v>
      </c>
      <c r="B88" s="150">
        <f>'Application budget'!I34</f>
        <v>0</v>
      </c>
      <c r="C88" s="42"/>
      <c r="D88" s="42"/>
      <c r="E88" s="42"/>
      <c r="F88" s="42"/>
      <c r="G88" s="34"/>
      <c r="H88" s="34"/>
    </row>
    <row r="89" spans="1:8">
      <c r="A89" s="156">
        <f>'Application budget'!A35</f>
        <v>0</v>
      </c>
      <c r="B89" s="150">
        <f>'Application budget'!I35</f>
        <v>0</v>
      </c>
      <c r="C89" s="42"/>
      <c r="D89" s="42"/>
      <c r="E89" s="42"/>
      <c r="F89" s="42"/>
      <c r="G89" s="34"/>
      <c r="H89" s="34"/>
    </row>
    <row r="90" spans="1:8">
      <c r="A90" s="156">
        <f>'Application budget'!A36</f>
        <v>0</v>
      </c>
      <c r="B90" s="150">
        <f>'Application budget'!I36</f>
        <v>0</v>
      </c>
      <c r="C90" s="42"/>
      <c r="D90" s="42"/>
      <c r="E90" s="42"/>
      <c r="F90" s="42"/>
      <c r="G90" s="34"/>
      <c r="H90" s="34"/>
    </row>
    <row r="91" spans="1:8">
      <c r="A91" s="156">
        <f>'Application budget'!A37</f>
        <v>0</v>
      </c>
      <c r="B91" s="150">
        <f>'Application budget'!I37</f>
        <v>0</v>
      </c>
      <c r="C91" s="42"/>
      <c r="D91" s="42"/>
      <c r="E91" s="42"/>
      <c r="F91" s="42"/>
      <c r="G91" s="34"/>
      <c r="H91" s="34"/>
    </row>
    <row r="92" spans="1:8">
      <c r="A92" s="156">
        <f>'Application budget'!A38</f>
        <v>0</v>
      </c>
      <c r="B92" s="150">
        <f>'Application budget'!I38</f>
        <v>0</v>
      </c>
      <c r="C92" s="42"/>
      <c r="D92" s="42"/>
      <c r="E92" s="42"/>
      <c r="F92" s="42"/>
      <c r="G92" s="34"/>
      <c r="H92" s="34"/>
    </row>
    <row r="93" spans="1:8">
      <c r="A93" s="156">
        <f>'Application budget'!A39</f>
        <v>0</v>
      </c>
      <c r="B93" s="150">
        <f>'Application budget'!I39</f>
        <v>0</v>
      </c>
      <c r="C93" s="42"/>
      <c r="D93" s="42"/>
      <c r="E93" s="42"/>
      <c r="F93" s="42"/>
      <c r="G93" s="34"/>
      <c r="H93" s="34"/>
    </row>
    <row r="94" spans="1:8">
      <c r="A94" s="156">
        <f>'Application budget'!A40</f>
        <v>0</v>
      </c>
      <c r="B94" s="150">
        <f>'Application budget'!I40</f>
        <v>0</v>
      </c>
      <c r="C94" s="42"/>
      <c r="D94" s="42"/>
      <c r="E94" s="42"/>
      <c r="F94" s="42"/>
      <c r="G94" s="34"/>
      <c r="H94" s="34"/>
    </row>
    <row r="95" spans="1:8">
      <c r="A95" s="156">
        <f>'Application budget'!A41</f>
        <v>0</v>
      </c>
      <c r="B95" s="150">
        <f>'Application budget'!I41</f>
        <v>0</v>
      </c>
      <c r="C95" s="42"/>
      <c r="D95" s="42"/>
      <c r="E95" s="42"/>
      <c r="F95" s="42"/>
      <c r="G95" s="34"/>
      <c r="H95" s="34"/>
    </row>
    <row r="96" spans="1:8">
      <c r="A96" s="156">
        <f>'Application budget'!A42</f>
        <v>0</v>
      </c>
      <c r="B96" s="150">
        <f>'Application budget'!I42</f>
        <v>0</v>
      </c>
      <c r="C96" s="42"/>
      <c r="D96" s="42"/>
      <c r="E96" s="42"/>
      <c r="F96" s="42"/>
      <c r="G96" s="34"/>
      <c r="H96" s="34"/>
    </row>
    <row r="97" spans="1:8">
      <c r="A97" s="156">
        <f>'Application budget'!A43</f>
        <v>0</v>
      </c>
      <c r="B97" s="150">
        <f>'Application budget'!I43</f>
        <v>0</v>
      </c>
      <c r="C97" s="42"/>
      <c r="D97" s="42"/>
      <c r="E97" s="42"/>
      <c r="F97" s="42"/>
      <c r="G97" s="34"/>
      <c r="H97" s="34"/>
    </row>
    <row r="98" spans="1:8">
      <c r="A98" s="157" t="s">
        <v>61</v>
      </c>
      <c r="B98" s="151">
        <f>SUM(B67:B97)</f>
        <v>0</v>
      </c>
      <c r="C98" s="115"/>
      <c r="D98" s="115"/>
      <c r="E98" s="115"/>
      <c r="F98" s="43"/>
    </row>
    <row r="99" spans="1:8" ht="53.85" customHeight="1">
      <c r="A99" s="107" t="s">
        <v>137</v>
      </c>
      <c r="B99" s="115"/>
      <c r="C99" s="115"/>
      <c r="D99" s="115"/>
      <c r="E99" s="115"/>
      <c r="F99" s="43"/>
    </row>
    <row r="100" spans="1:8" ht="61.5" customHeight="1">
      <c r="A100" s="53" t="s">
        <v>138</v>
      </c>
      <c r="B100" s="115"/>
      <c r="D100" s="130"/>
      <c r="E100" s="130"/>
      <c r="F100" s="130"/>
      <c r="G100" s="131"/>
      <c r="H100" s="131"/>
    </row>
    <row r="101" spans="1:8" ht="363" customHeight="1">
      <c r="A101" s="132"/>
      <c r="B101" s="115"/>
      <c r="D101" s="130"/>
      <c r="E101" s="130"/>
      <c r="F101" s="130"/>
      <c r="G101" s="131"/>
      <c r="H101" s="131"/>
    </row>
    <row r="102" spans="1:8">
      <c r="A102" s="133" t="s">
        <v>139</v>
      </c>
      <c r="B102" s="134"/>
      <c r="C102" s="134"/>
      <c r="D102" s="43"/>
      <c r="F102" s="44"/>
      <c r="G102" s="131"/>
      <c r="H102" s="131"/>
    </row>
    <row r="103" spans="1:8">
      <c r="A103" s="135"/>
      <c r="C103" s="131"/>
      <c r="D103" s="131"/>
      <c r="E103" s="131"/>
      <c r="F103" s="131"/>
      <c r="G103" s="131"/>
      <c r="H103" s="131"/>
    </row>
    <row r="104" spans="1:8">
      <c r="A104" s="136" t="s">
        <v>140</v>
      </c>
      <c r="C104" s="131"/>
      <c r="D104" s="131"/>
      <c r="E104" s="131"/>
      <c r="F104" s="131"/>
      <c r="G104" s="131"/>
      <c r="H104" s="131"/>
    </row>
    <row r="105" spans="1:8">
      <c r="A105" s="135"/>
      <c r="C105" s="131"/>
      <c r="D105" s="131"/>
      <c r="E105" s="131"/>
      <c r="F105" s="131"/>
      <c r="G105" s="131"/>
      <c r="H105" s="131"/>
    </row>
    <row r="106" spans="1:8" ht="78.599999999999994" customHeight="1">
      <c r="A106" s="137" t="s">
        <v>141</v>
      </c>
      <c r="C106" s="131"/>
      <c r="D106" s="131"/>
      <c r="E106" s="131"/>
      <c r="F106" s="131"/>
      <c r="G106" s="131"/>
      <c r="H106" s="131"/>
    </row>
    <row r="107" spans="1:8" ht="104.1" customHeight="1">
      <c r="A107" s="138" t="s">
        <v>142</v>
      </c>
      <c r="C107" s="131"/>
      <c r="D107" s="131"/>
      <c r="E107" s="131"/>
      <c r="F107" s="131"/>
      <c r="G107" s="131"/>
      <c r="H107" s="131"/>
    </row>
    <row r="108" spans="1:8" ht="93.6" customHeight="1">
      <c r="A108" s="19" t="s">
        <v>18</v>
      </c>
      <c r="C108" s="131"/>
      <c r="D108" s="131"/>
      <c r="E108" s="131"/>
      <c r="F108" s="131"/>
      <c r="G108" s="131"/>
      <c r="H108" s="131"/>
    </row>
    <row r="109" spans="1:8">
      <c r="C109" s="131"/>
      <c r="D109" s="131"/>
      <c r="E109" s="131"/>
      <c r="F109" s="131"/>
      <c r="G109" s="131"/>
      <c r="H109" s="131"/>
    </row>
  </sheetData>
  <sheetProtection algorithmName="SHA-512" hashValue="jKPCRhJdIY1WTvINXbE49AKzGbZs5g5pazaJuQNg94FDGFo7sM4LliTFY4AtLdRVu7MoPT5zSjzQ5d55roLrQQ==" saltValue="52EufQH9ir6emSDOcL9NUw==" spinCount="100000" sheet="1" objects="1" scenarios="1" selectLockedCells="1"/>
  <dataValidations count="2">
    <dataValidation type="whole" operator="greaterThanOrEqual" allowBlank="1" showInputMessage="1" showErrorMessage="1" errorTitle="Invalid Amount" error="Sorry, the amount needs to be in whole £ or zero.  Please try again." sqref="B12:B14" xr:uid="{793EEAF1-8C3C-408B-843A-BDAD721F71C4}">
      <formula1>0</formula1>
    </dataValidation>
    <dataValidation type="whole" operator="greaterThanOrEqual" allowBlank="1" showInputMessage="1" showErrorMessage="1" errorTitle="Invalid amount" error="Sorry, the amount needs to be in whole £ or zero.  Please try again." sqref="C19:C49" xr:uid="{5372A279-BE67-4C92-A880-1A81A2095570}">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48F68-EA4B-47E8-A6F2-283D3C908D42}">
  <dimension ref="A1:K109"/>
  <sheetViews>
    <sheetView topLeftCell="A68" workbookViewId="0">
      <selection activeCell="A66" activeCellId="9" sqref="B5:B8 B11 A18:B50 C50 D18:D50 B54 B56 B57 B59 A66:B98"/>
    </sheetView>
  </sheetViews>
  <sheetFormatPr defaultColWidth="8" defaultRowHeight="15.4"/>
  <cols>
    <col min="1" max="1" width="65.625" style="86" customWidth="1"/>
    <col min="2" max="2" width="20.25" style="85" customWidth="1"/>
    <col min="3" max="3" width="21" style="85" customWidth="1"/>
    <col min="4" max="4" width="20.625" style="85" customWidth="1"/>
    <col min="5" max="5" width="65" style="85" customWidth="1"/>
    <col min="6" max="6" width="28.75" style="86" customWidth="1"/>
    <col min="7" max="7" width="20.875" style="86" customWidth="1"/>
    <col min="8" max="8" width="20.625" style="86" customWidth="1"/>
    <col min="9" max="9" width="1.5" style="86" customWidth="1"/>
    <col min="10" max="16384" width="8" style="86"/>
  </cols>
  <sheetData>
    <row r="1" spans="1:8" ht="76.349999999999994" customHeight="1">
      <c r="A1" s="84" t="s">
        <v>180</v>
      </c>
    </row>
    <row r="2" spans="1:8" ht="409.5" customHeight="1">
      <c r="A2" s="68" t="s">
        <v>144</v>
      </c>
    </row>
    <row r="3" spans="1:8" ht="33" customHeight="1">
      <c r="A3" s="63" t="s">
        <v>23</v>
      </c>
      <c r="B3" s="87"/>
    </row>
    <row r="4" spans="1:8" ht="21" customHeight="1">
      <c r="A4" s="88" t="s">
        <v>24</v>
      </c>
      <c r="B4" s="89" t="s">
        <v>25</v>
      </c>
    </row>
    <row r="5" spans="1:8" ht="21" customHeight="1">
      <c r="A5" s="86" t="s">
        <v>26</v>
      </c>
      <c r="B5" s="58">
        <f>Project_Details_Year1[[#This Row],[Your answer]]</f>
        <v>0</v>
      </c>
    </row>
    <row r="6" spans="1:8" ht="18.95" customHeight="1">
      <c r="A6" s="15" t="s">
        <v>27</v>
      </c>
      <c r="B6" s="16">
        <f>Project_Details_Year1[[#This Row],[Your answer]]</f>
        <v>0</v>
      </c>
    </row>
    <row r="7" spans="1:8" ht="18.95" customHeight="1">
      <c r="A7" s="90" t="s">
        <v>181</v>
      </c>
      <c r="B7" s="17">
        <f>'Post award - year 3'!B8+1</f>
        <v>47095</v>
      </c>
    </row>
    <row r="8" spans="1:8" ht="18.95" customHeight="1">
      <c r="A8" s="161" t="s">
        <v>182</v>
      </c>
      <c r="B8" s="55">
        <f>(EDATE(B7,12)-1)</f>
        <v>47459</v>
      </c>
    </row>
    <row r="9" spans="1:8" s="92" customFormat="1" ht="58.5" customHeight="1">
      <c r="A9" s="91" t="s">
        <v>107</v>
      </c>
      <c r="B9" s="86"/>
      <c r="C9" s="86"/>
      <c r="D9" s="86"/>
      <c r="E9" s="86"/>
      <c r="F9" s="86"/>
      <c r="G9" s="86"/>
      <c r="H9" s="86"/>
    </row>
    <row r="10" spans="1:8" s="92" customFormat="1">
      <c r="A10" s="86" t="s">
        <v>108</v>
      </c>
      <c r="B10" s="86" t="s">
        <v>109</v>
      </c>
      <c r="C10" s="86"/>
      <c r="D10" s="86"/>
      <c r="E10" s="86"/>
      <c r="F10" s="86"/>
      <c r="G10" s="86"/>
      <c r="H10" s="86"/>
    </row>
    <row r="11" spans="1:8" s="92" customFormat="1">
      <c r="A11" s="158" t="s">
        <v>183</v>
      </c>
      <c r="B11" s="93">
        <f>SUM('Application budget'!H44-'Application budget'!I44)</f>
        <v>0</v>
      </c>
      <c r="C11" s="94"/>
      <c r="D11" s="94"/>
      <c r="E11" s="34"/>
      <c r="F11" s="34"/>
      <c r="G11" s="34"/>
      <c r="H11" s="34"/>
    </row>
    <row r="12" spans="1:8" s="92" customFormat="1">
      <c r="A12" s="158" t="s">
        <v>184</v>
      </c>
      <c r="B12" s="45"/>
      <c r="C12" s="94"/>
      <c r="D12" s="94"/>
      <c r="E12" s="34"/>
      <c r="F12" s="34"/>
      <c r="G12" s="34"/>
      <c r="H12" s="34"/>
    </row>
    <row r="13" spans="1:8" s="92" customFormat="1" ht="41.85" customHeight="1">
      <c r="A13" s="95" t="s">
        <v>112</v>
      </c>
      <c r="B13" s="33"/>
    </row>
    <row r="14" spans="1:8" s="92" customFormat="1" ht="43.5" customHeight="1">
      <c r="A14" s="4" t="s">
        <v>185</v>
      </c>
      <c r="B14" s="33"/>
      <c r="C14" s="94"/>
      <c r="D14" s="94"/>
      <c r="E14" s="34"/>
      <c r="F14" s="34"/>
      <c r="G14" s="34"/>
      <c r="H14" s="34"/>
    </row>
    <row r="15" spans="1:8" s="92" customFormat="1" ht="221.25" customHeight="1">
      <c r="A15" s="96"/>
      <c r="B15" s="97"/>
      <c r="C15" s="97"/>
      <c r="D15" s="86"/>
      <c r="E15" s="86"/>
      <c r="F15" s="86"/>
    </row>
    <row r="16" spans="1:8" s="92" customFormat="1" ht="77.25" customHeight="1">
      <c r="A16" s="91" t="s">
        <v>114</v>
      </c>
      <c r="B16" s="97"/>
      <c r="C16" s="97"/>
      <c r="D16" s="86"/>
      <c r="E16" s="86"/>
      <c r="F16" s="86"/>
    </row>
    <row r="17" spans="1:8" s="92" customFormat="1" ht="308.10000000000002" customHeight="1">
      <c r="A17" s="98" t="s">
        <v>115</v>
      </c>
      <c r="B17" s="97"/>
      <c r="C17" s="97"/>
      <c r="D17" s="86"/>
      <c r="E17" s="86"/>
      <c r="F17" s="86"/>
    </row>
    <row r="18" spans="1:8" ht="68.849999999999994" customHeight="1">
      <c r="A18" s="99" t="s">
        <v>186</v>
      </c>
      <c r="B18" s="100" t="s">
        <v>187</v>
      </c>
      <c r="C18" s="100" t="s">
        <v>188</v>
      </c>
      <c r="D18" s="100" t="s">
        <v>119</v>
      </c>
      <c r="E18" s="99" t="s">
        <v>120</v>
      </c>
      <c r="F18" s="101"/>
      <c r="G18" s="101"/>
    </row>
    <row r="19" spans="1:8">
      <c r="A19" s="35" t="str">
        <f>'Application budget'!A13</f>
        <v>Salary 1 (inc. on costs)</v>
      </c>
      <c r="B19" s="102">
        <f>'Application budget'!I13</f>
        <v>0</v>
      </c>
      <c r="C19" s="52"/>
      <c r="D19" s="102">
        <f t="shared" ref="D19:D50" si="0">B19-C19</f>
        <v>0</v>
      </c>
      <c r="E19" s="103"/>
      <c r="F19" s="36"/>
      <c r="G19" s="36"/>
      <c r="H19" s="36"/>
    </row>
    <row r="20" spans="1:8">
      <c r="A20" s="35" t="str">
        <f>'Application budget'!A14</f>
        <v>Salary 2 (inc. on costs)</v>
      </c>
      <c r="B20" s="102">
        <f>'Application budget'!I14</f>
        <v>0</v>
      </c>
      <c r="C20" s="46"/>
      <c r="D20" s="102">
        <f t="shared" si="0"/>
        <v>0</v>
      </c>
      <c r="E20" s="103"/>
      <c r="F20" s="36"/>
      <c r="G20" s="36"/>
      <c r="H20" s="36"/>
    </row>
    <row r="21" spans="1:8">
      <c r="A21" s="35" t="str">
        <f>'Application budget'!A15</f>
        <v>Salary 3 (inc. on costs)</v>
      </c>
      <c r="B21" s="102">
        <f>'Application budget'!I15</f>
        <v>0</v>
      </c>
      <c r="C21" s="46"/>
      <c r="D21" s="102">
        <f t="shared" si="0"/>
        <v>0</v>
      </c>
      <c r="E21" s="103"/>
      <c r="F21" s="36"/>
      <c r="G21" s="36"/>
      <c r="H21" s="36"/>
    </row>
    <row r="22" spans="1:8">
      <c r="A22" s="35" t="str">
        <f>'Application budget'!A16</f>
        <v>Salary 4 (inc. on costs)</v>
      </c>
      <c r="B22" s="102">
        <f>'Application budget'!I16</f>
        <v>0</v>
      </c>
      <c r="C22" s="46"/>
      <c r="D22" s="102">
        <f t="shared" si="0"/>
        <v>0</v>
      </c>
      <c r="E22" s="103"/>
      <c r="F22" s="36"/>
      <c r="G22" s="36"/>
      <c r="H22" s="36"/>
    </row>
    <row r="23" spans="1:8">
      <c r="A23" s="35" t="str">
        <f>'Application budget'!A17</f>
        <v>Salary 5 (inc. on costs)</v>
      </c>
      <c r="B23" s="102">
        <f>'Application budget'!I17</f>
        <v>0</v>
      </c>
      <c r="C23" s="46"/>
      <c r="D23" s="102">
        <f t="shared" si="0"/>
        <v>0</v>
      </c>
      <c r="E23" s="103"/>
      <c r="F23" s="36"/>
      <c r="G23" s="36"/>
      <c r="H23" s="36"/>
    </row>
    <row r="24" spans="1:8">
      <c r="A24" s="35" t="str">
        <f>'Application budget'!A18</f>
        <v>Activity cost</v>
      </c>
      <c r="B24" s="102">
        <f>'Application budget'!I18</f>
        <v>0</v>
      </c>
      <c r="C24" s="46"/>
      <c r="D24" s="102">
        <f t="shared" si="0"/>
        <v>0</v>
      </c>
      <c r="E24" s="103"/>
      <c r="F24" s="36"/>
      <c r="G24" s="36"/>
      <c r="H24" s="36"/>
    </row>
    <row r="25" spans="1:8">
      <c r="A25" s="35" t="str">
        <f>'Application budget'!A19</f>
        <v>Sessional fees</v>
      </c>
      <c r="B25" s="102">
        <f>'Application budget'!I19</f>
        <v>0</v>
      </c>
      <c r="C25" s="46"/>
      <c r="D25" s="102">
        <f t="shared" si="0"/>
        <v>0</v>
      </c>
      <c r="E25" s="103"/>
      <c r="F25" s="36"/>
      <c r="G25" s="36"/>
      <c r="H25" s="36"/>
    </row>
    <row r="26" spans="1:8">
      <c r="A26" s="35" t="str">
        <f>'Application budget'!A20</f>
        <v>Volunteer costs</v>
      </c>
      <c r="B26" s="102">
        <f>'Application budget'!I20</f>
        <v>0</v>
      </c>
      <c r="C26" s="46"/>
      <c r="D26" s="102">
        <f t="shared" si="0"/>
        <v>0</v>
      </c>
      <c r="E26" s="103"/>
      <c r="F26" s="36"/>
      <c r="G26" s="36"/>
      <c r="H26" s="36"/>
    </row>
    <row r="27" spans="1:8">
      <c r="A27" s="35" t="str">
        <f>'Application budget'!A21</f>
        <v>Rent/ venue costs</v>
      </c>
      <c r="B27" s="102">
        <f>'Application budget'!I21</f>
        <v>0</v>
      </c>
      <c r="C27" s="46"/>
      <c r="D27" s="102">
        <f t="shared" si="0"/>
        <v>0</v>
      </c>
      <c r="E27" s="103"/>
      <c r="F27" s="36"/>
      <c r="G27" s="36"/>
      <c r="H27" s="36"/>
    </row>
    <row r="28" spans="1:8">
      <c r="A28" s="35" t="str">
        <f>'Application budget'!A22</f>
        <v>Training</v>
      </c>
      <c r="B28" s="102">
        <f>'Application budget'!I22</f>
        <v>0</v>
      </c>
      <c r="C28" s="46"/>
      <c r="D28" s="102">
        <f t="shared" si="0"/>
        <v>0</v>
      </c>
      <c r="E28" s="103"/>
      <c r="F28" s="36"/>
      <c r="G28" s="36"/>
      <c r="H28" s="36"/>
    </row>
    <row r="29" spans="1:8">
      <c r="A29" s="35" t="str">
        <f>'Application budget'!A23</f>
        <v>Travel</v>
      </c>
      <c r="B29" s="102">
        <f>'Application budget'!I23</f>
        <v>0</v>
      </c>
      <c r="C29" s="46"/>
      <c r="D29" s="102">
        <f t="shared" si="0"/>
        <v>0</v>
      </c>
      <c r="E29" s="103"/>
      <c r="F29" s="36"/>
      <c r="G29" s="36"/>
      <c r="H29" s="36"/>
    </row>
    <row r="30" spans="1:8">
      <c r="A30" s="35" t="str">
        <f>'Application budget'!A24</f>
        <v>Office costs</v>
      </c>
      <c r="B30" s="102">
        <f>'Application budget'!I24</f>
        <v>0</v>
      </c>
      <c r="C30" s="46"/>
      <c r="D30" s="102">
        <f t="shared" si="0"/>
        <v>0</v>
      </c>
      <c r="E30" s="103"/>
      <c r="F30" s="36"/>
      <c r="G30" s="36"/>
      <c r="H30" s="36"/>
    </row>
    <row r="31" spans="1:8">
      <c r="A31" s="35" t="str">
        <f>'Application budget'!A25</f>
        <v>Equipment</v>
      </c>
      <c r="B31" s="102">
        <f>'Application budget'!I25</f>
        <v>0</v>
      </c>
      <c r="C31" s="46"/>
      <c r="D31" s="102">
        <f t="shared" si="0"/>
        <v>0</v>
      </c>
      <c r="E31" s="103"/>
      <c r="F31" s="36"/>
      <c r="G31" s="36"/>
      <c r="H31" s="36"/>
    </row>
    <row r="32" spans="1:8">
      <c r="A32" s="35" t="str">
        <f>'Application budget'!A26</f>
        <v>Marketing &amp; promotion</v>
      </c>
      <c r="B32" s="102">
        <f>'Application budget'!I26</f>
        <v>0</v>
      </c>
      <c r="C32" s="46"/>
      <c r="D32" s="102">
        <f t="shared" si="0"/>
        <v>0</v>
      </c>
      <c r="E32" s="103"/>
      <c r="F32" s="37"/>
      <c r="G32" s="37"/>
      <c r="H32" s="37"/>
    </row>
    <row r="33" spans="1:8">
      <c r="A33" s="35" t="str">
        <f>'Application budget'!A27</f>
        <v>Evaluation</v>
      </c>
      <c r="B33" s="102">
        <f>'Application budget'!I27</f>
        <v>0</v>
      </c>
      <c r="C33" s="46"/>
      <c r="D33" s="102">
        <f t="shared" si="0"/>
        <v>0</v>
      </c>
      <c r="E33" s="103"/>
      <c r="F33" s="37"/>
      <c r="G33" s="37"/>
      <c r="H33" s="37"/>
    </row>
    <row r="34" spans="1:8">
      <c r="A34" s="35" t="str">
        <f>'Application budget'!A28</f>
        <v>Overheads</v>
      </c>
      <c r="B34" s="102">
        <f>'Application budget'!I28</f>
        <v>0</v>
      </c>
      <c r="C34" s="46"/>
      <c r="D34" s="102">
        <f t="shared" si="0"/>
        <v>0</v>
      </c>
      <c r="E34" s="103"/>
      <c r="F34" s="37"/>
      <c r="G34" s="37"/>
      <c r="H34" s="37"/>
    </row>
    <row r="35" spans="1:8">
      <c r="A35" s="35">
        <f>'Application budget'!A29</f>
        <v>0</v>
      </c>
      <c r="B35" s="102">
        <f>'Application budget'!I29</f>
        <v>0</v>
      </c>
      <c r="C35" s="46"/>
      <c r="D35" s="102">
        <f t="shared" si="0"/>
        <v>0</v>
      </c>
      <c r="E35" s="103"/>
      <c r="F35" s="37"/>
      <c r="G35" s="37"/>
      <c r="H35" s="37"/>
    </row>
    <row r="36" spans="1:8">
      <c r="A36" s="35">
        <f>'Application budget'!A30</f>
        <v>0</v>
      </c>
      <c r="B36" s="102">
        <f>'Application budget'!I30</f>
        <v>0</v>
      </c>
      <c r="C36" s="46"/>
      <c r="D36" s="102">
        <f t="shared" si="0"/>
        <v>0</v>
      </c>
      <c r="E36" s="103"/>
      <c r="F36" s="37"/>
      <c r="G36" s="37"/>
      <c r="H36" s="37"/>
    </row>
    <row r="37" spans="1:8">
      <c r="A37" s="35">
        <f>'Application budget'!A31</f>
        <v>0</v>
      </c>
      <c r="B37" s="102">
        <f>'Application budget'!I31</f>
        <v>0</v>
      </c>
      <c r="C37" s="46"/>
      <c r="D37" s="102">
        <f t="shared" si="0"/>
        <v>0</v>
      </c>
      <c r="E37" s="103"/>
      <c r="F37" s="37"/>
      <c r="G37" s="37"/>
      <c r="H37" s="37"/>
    </row>
    <row r="38" spans="1:8">
      <c r="A38" s="35">
        <f>'Application budget'!A32</f>
        <v>0</v>
      </c>
      <c r="B38" s="102">
        <f>'Application budget'!I32</f>
        <v>0</v>
      </c>
      <c r="C38" s="46"/>
      <c r="D38" s="102">
        <f t="shared" si="0"/>
        <v>0</v>
      </c>
      <c r="E38" s="103"/>
      <c r="F38" s="37"/>
      <c r="G38" s="37"/>
      <c r="H38" s="37"/>
    </row>
    <row r="39" spans="1:8">
      <c r="A39" s="35">
        <f>'Application budget'!A33</f>
        <v>0</v>
      </c>
      <c r="B39" s="102">
        <f>'Application budget'!I33</f>
        <v>0</v>
      </c>
      <c r="C39" s="46"/>
      <c r="D39" s="102">
        <f t="shared" si="0"/>
        <v>0</v>
      </c>
      <c r="E39" s="103"/>
      <c r="F39" s="37"/>
      <c r="G39" s="37"/>
      <c r="H39" s="37"/>
    </row>
    <row r="40" spans="1:8">
      <c r="A40" s="35">
        <f>'Application budget'!A34</f>
        <v>0</v>
      </c>
      <c r="B40" s="102">
        <f>'Application budget'!I34</f>
        <v>0</v>
      </c>
      <c r="C40" s="46"/>
      <c r="D40" s="102">
        <f t="shared" si="0"/>
        <v>0</v>
      </c>
      <c r="E40" s="103"/>
      <c r="F40" s="37"/>
      <c r="G40" s="37"/>
      <c r="H40" s="37"/>
    </row>
    <row r="41" spans="1:8">
      <c r="A41" s="35">
        <f>'Application budget'!A35</f>
        <v>0</v>
      </c>
      <c r="B41" s="102">
        <f>'Application budget'!I35</f>
        <v>0</v>
      </c>
      <c r="C41" s="46"/>
      <c r="D41" s="102">
        <f t="shared" si="0"/>
        <v>0</v>
      </c>
      <c r="E41" s="103"/>
      <c r="F41" s="37"/>
      <c r="G41" s="37"/>
      <c r="H41" s="37"/>
    </row>
    <row r="42" spans="1:8">
      <c r="A42" s="35">
        <f>'Application budget'!A36</f>
        <v>0</v>
      </c>
      <c r="B42" s="102">
        <f>'Application budget'!I36</f>
        <v>0</v>
      </c>
      <c r="C42" s="46"/>
      <c r="D42" s="102">
        <f t="shared" si="0"/>
        <v>0</v>
      </c>
      <c r="E42" s="103"/>
      <c r="F42" s="37"/>
      <c r="G42" s="37"/>
      <c r="H42" s="37"/>
    </row>
    <row r="43" spans="1:8">
      <c r="A43" s="35">
        <f>'Application budget'!A37</f>
        <v>0</v>
      </c>
      <c r="B43" s="102">
        <f>'Application budget'!I37</f>
        <v>0</v>
      </c>
      <c r="C43" s="46"/>
      <c r="D43" s="102">
        <f t="shared" si="0"/>
        <v>0</v>
      </c>
      <c r="E43" s="103"/>
      <c r="F43" s="37"/>
      <c r="G43" s="37"/>
      <c r="H43" s="37"/>
    </row>
    <row r="44" spans="1:8">
      <c r="A44" s="35">
        <f>'Application budget'!A38</f>
        <v>0</v>
      </c>
      <c r="B44" s="102">
        <f>'Application budget'!I38</f>
        <v>0</v>
      </c>
      <c r="C44" s="46"/>
      <c r="D44" s="102">
        <f t="shared" si="0"/>
        <v>0</v>
      </c>
      <c r="E44" s="103"/>
      <c r="F44" s="37"/>
      <c r="G44" s="37"/>
      <c r="H44" s="37"/>
    </row>
    <row r="45" spans="1:8">
      <c r="A45" s="35">
        <f>'Application budget'!A39</f>
        <v>0</v>
      </c>
      <c r="B45" s="102">
        <f>'Application budget'!I39</f>
        <v>0</v>
      </c>
      <c r="C45" s="46"/>
      <c r="D45" s="102">
        <f t="shared" si="0"/>
        <v>0</v>
      </c>
      <c r="E45" s="103"/>
      <c r="F45" s="37"/>
      <c r="G45" s="37"/>
      <c r="H45" s="37"/>
    </row>
    <row r="46" spans="1:8">
      <c r="A46" s="35">
        <f>'Application budget'!A40</f>
        <v>0</v>
      </c>
      <c r="B46" s="102">
        <f>'Application budget'!I40</f>
        <v>0</v>
      </c>
      <c r="C46" s="46"/>
      <c r="D46" s="102">
        <f t="shared" si="0"/>
        <v>0</v>
      </c>
      <c r="E46" s="103"/>
      <c r="F46" s="37"/>
      <c r="G46" s="37"/>
      <c r="H46" s="37"/>
    </row>
    <row r="47" spans="1:8">
      <c r="A47" s="35">
        <f>'Application budget'!A41</f>
        <v>0</v>
      </c>
      <c r="B47" s="102">
        <f>'Application budget'!I41</f>
        <v>0</v>
      </c>
      <c r="C47" s="46"/>
      <c r="D47" s="102">
        <f t="shared" si="0"/>
        <v>0</v>
      </c>
      <c r="E47" s="103"/>
      <c r="F47" s="37"/>
      <c r="G47" s="37"/>
      <c r="H47" s="37"/>
    </row>
    <row r="48" spans="1:8">
      <c r="A48" s="35">
        <f>'Application budget'!A42</f>
        <v>0</v>
      </c>
      <c r="B48" s="102">
        <f>'Application budget'!I42</f>
        <v>0</v>
      </c>
      <c r="C48" s="46"/>
      <c r="D48" s="102">
        <f t="shared" si="0"/>
        <v>0</v>
      </c>
      <c r="E48" s="103"/>
      <c r="F48" s="37"/>
      <c r="G48" s="37"/>
      <c r="H48" s="37"/>
    </row>
    <row r="49" spans="1:11">
      <c r="A49" s="35">
        <f>'Application budget'!A43</f>
        <v>0</v>
      </c>
      <c r="B49" s="102">
        <f>'Application budget'!I43</f>
        <v>0</v>
      </c>
      <c r="C49" s="46"/>
      <c r="D49" s="102">
        <f t="shared" si="0"/>
        <v>0</v>
      </c>
      <c r="E49" s="103"/>
      <c r="F49" s="37"/>
      <c r="G49" s="37"/>
      <c r="H49" s="37"/>
    </row>
    <row r="50" spans="1:11">
      <c r="A50" s="104" t="s">
        <v>61</v>
      </c>
      <c r="B50" s="105">
        <f>SUM(B19:B49)</f>
        <v>0</v>
      </c>
      <c r="C50" s="105">
        <f>SUM(C19:C49)</f>
        <v>0</v>
      </c>
      <c r="D50" s="105">
        <f t="shared" si="0"/>
        <v>0</v>
      </c>
      <c r="E50" s="106"/>
      <c r="F50" s="36"/>
      <c r="G50" s="36"/>
      <c r="H50" s="36"/>
    </row>
    <row r="51" spans="1:11" ht="68.25" customHeight="1">
      <c r="A51" s="107" t="s">
        <v>189</v>
      </c>
      <c r="B51" s="108"/>
      <c r="C51" s="108"/>
      <c r="D51" s="108"/>
      <c r="F51" s="109"/>
      <c r="G51" s="109"/>
      <c r="H51" s="109"/>
    </row>
    <row r="52" spans="1:11" ht="180.75" customHeight="1">
      <c r="A52" s="53" t="s">
        <v>122</v>
      </c>
      <c r="B52" s="108"/>
      <c r="C52" s="108"/>
      <c r="D52" s="108"/>
      <c r="F52" s="109"/>
      <c r="G52" s="109"/>
      <c r="H52" s="109"/>
    </row>
    <row r="53" spans="1:11" ht="21" customHeight="1">
      <c r="A53" s="110" t="s">
        <v>123</v>
      </c>
      <c r="B53" s="111" t="s">
        <v>109</v>
      </c>
      <c r="C53" s="112"/>
      <c r="D53" s="112"/>
      <c r="F53" s="109"/>
      <c r="G53" s="109"/>
      <c r="H53" s="109"/>
    </row>
    <row r="54" spans="1:11" ht="21" customHeight="1">
      <c r="A54" s="159" t="s">
        <v>190</v>
      </c>
      <c r="B54" s="56">
        <f>'Post award - year 3'!B59</f>
        <v>0</v>
      </c>
      <c r="C54" s="112"/>
      <c r="D54" s="112"/>
      <c r="F54" s="109"/>
      <c r="G54" s="109"/>
      <c r="H54" s="109"/>
    </row>
    <row r="55" spans="1:11" ht="29.25" customHeight="1">
      <c r="A55" s="100" t="s">
        <v>191</v>
      </c>
      <c r="B55" s="47"/>
      <c r="C55" s="113" t="s">
        <v>125</v>
      </c>
      <c r="D55" s="113"/>
      <c r="E55" s="114"/>
      <c r="F55" s="114"/>
      <c r="G55" s="114"/>
      <c r="H55" s="114"/>
    </row>
    <row r="56" spans="1:11" ht="29.25" customHeight="1">
      <c r="A56" s="100" t="s">
        <v>192</v>
      </c>
      <c r="B56" s="56">
        <f>B54+B55</f>
        <v>0</v>
      </c>
      <c r="C56" s="113"/>
      <c r="D56" s="113"/>
      <c r="E56" s="114"/>
      <c r="F56" s="114"/>
      <c r="G56" s="114"/>
      <c r="H56" s="114"/>
    </row>
    <row r="57" spans="1:11">
      <c r="A57" s="99" t="s">
        <v>193</v>
      </c>
      <c r="B57" s="47">
        <f>C50</f>
        <v>0</v>
      </c>
      <c r="C57" s="115"/>
      <c r="D57" s="115"/>
    </row>
    <row r="58" spans="1:11" ht="35.25" customHeight="1">
      <c r="A58" s="100" t="s">
        <v>127</v>
      </c>
      <c r="B58" s="116"/>
      <c r="C58" s="117"/>
      <c r="D58" s="38"/>
      <c r="F58" s="114"/>
      <c r="G58" s="114"/>
      <c r="H58" s="114"/>
      <c r="I58" s="114"/>
      <c r="J58" s="114"/>
      <c r="K58" s="114"/>
    </row>
    <row r="59" spans="1:11">
      <c r="A59" s="118" t="s">
        <v>194</v>
      </c>
      <c r="B59" s="119">
        <f>B55-B57+B58</f>
        <v>0</v>
      </c>
      <c r="C59" s="120"/>
      <c r="D59" s="115"/>
    </row>
    <row r="60" spans="1:11" ht="66" customHeight="1">
      <c r="A60" s="121" t="s">
        <v>129</v>
      </c>
      <c r="B60" s="122"/>
      <c r="C60" s="122"/>
      <c r="D60" s="108"/>
    </row>
    <row r="61" spans="1:11" ht="81" customHeight="1">
      <c r="A61" s="68" t="s">
        <v>130</v>
      </c>
      <c r="B61" s="34"/>
      <c r="C61" s="34"/>
      <c r="D61" s="34"/>
      <c r="E61" s="34"/>
      <c r="F61" s="34"/>
      <c r="G61" s="34"/>
      <c r="H61" s="34"/>
    </row>
    <row r="62" spans="1:11" ht="409.35" customHeight="1">
      <c r="A62" s="39" t="s">
        <v>131</v>
      </c>
      <c r="B62" s="34"/>
      <c r="C62" s="34"/>
      <c r="D62" s="34"/>
      <c r="E62" s="34"/>
      <c r="F62" s="34"/>
      <c r="G62" s="34"/>
      <c r="H62" s="34"/>
    </row>
    <row r="63" spans="1:11" s="123" customFormat="1" ht="71.099999999999994" customHeight="1" thickBot="1">
      <c r="A63" s="40" t="s">
        <v>132</v>
      </c>
      <c r="B63" s="41"/>
      <c r="C63" s="41"/>
      <c r="D63" s="41"/>
      <c r="E63" s="41"/>
      <c r="F63" s="41"/>
      <c r="G63" s="41"/>
      <c r="H63" s="41"/>
    </row>
    <row r="64" spans="1:11" ht="45" customHeight="1" thickTop="1">
      <c r="A64" s="124" t="s">
        <v>133</v>
      </c>
      <c r="B64" s="34"/>
      <c r="C64" s="34"/>
      <c r="D64" s="34"/>
      <c r="E64" s="34"/>
      <c r="F64" s="34"/>
      <c r="G64" s="34"/>
      <c r="H64" s="34"/>
    </row>
    <row r="65" spans="1:8" ht="59.25" customHeight="1">
      <c r="A65" s="125" t="s">
        <v>195</v>
      </c>
      <c r="B65" s="109"/>
      <c r="C65" s="42"/>
      <c r="D65" s="42"/>
      <c r="E65" s="42"/>
      <c r="F65" s="42"/>
      <c r="G65" s="34"/>
      <c r="H65" s="34"/>
    </row>
    <row r="66" spans="1:8">
      <c r="A66" s="126" t="s">
        <v>196</v>
      </c>
      <c r="B66" s="127" t="s">
        <v>197</v>
      </c>
      <c r="C66" s="42"/>
      <c r="D66" s="42"/>
      <c r="E66" s="42"/>
      <c r="F66" s="42"/>
      <c r="G66" s="34"/>
      <c r="H66" s="34"/>
    </row>
    <row r="67" spans="1:8">
      <c r="A67" s="48" t="str">
        <f>'Application budget'!A13</f>
        <v>Salary 1 (inc. on costs)</v>
      </c>
      <c r="B67" s="49">
        <f>'Application budget'!K13</f>
        <v>0</v>
      </c>
      <c r="C67" s="42"/>
      <c r="D67" s="42"/>
      <c r="E67" s="42"/>
      <c r="F67" s="42"/>
      <c r="G67" s="34"/>
      <c r="H67" s="34"/>
    </row>
    <row r="68" spans="1:8">
      <c r="A68" s="48" t="str">
        <f>'Application budget'!A14</f>
        <v>Salary 2 (inc. on costs)</v>
      </c>
      <c r="B68" s="49">
        <f>'Application budget'!K14</f>
        <v>0</v>
      </c>
      <c r="C68" s="42"/>
      <c r="D68" s="42"/>
      <c r="E68" s="42"/>
      <c r="F68" s="42"/>
      <c r="G68" s="34"/>
      <c r="H68" s="34"/>
    </row>
    <row r="69" spans="1:8">
      <c r="A69" s="48" t="str">
        <f>'Application budget'!A15</f>
        <v>Salary 3 (inc. on costs)</v>
      </c>
      <c r="B69" s="49">
        <f>'Application budget'!K15</f>
        <v>0</v>
      </c>
      <c r="C69" s="42"/>
      <c r="D69" s="42"/>
      <c r="E69" s="42"/>
      <c r="F69" s="42"/>
      <c r="G69" s="34"/>
      <c r="H69" s="34"/>
    </row>
    <row r="70" spans="1:8">
      <c r="A70" s="48" t="str">
        <f>'Application budget'!A16</f>
        <v>Salary 4 (inc. on costs)</v>
      </c>
      <c r="B70" s="49">
        <f>'Application budget'!K16</f>
        <v>0</v>
      </c>
      <c r="C70" s="42"/>
      <c r="D70" s="42"/>
      <c r="E70" s="42"/>
      <c r="F70" s="42"/>
      <c r="G70" s="34"/>
      <c r="H70" s="34"/>
    </row>
    <row r="71" spans="1:8">
      <c r="A71" s="48" t="str">
        <f>'Application budget'!A17</f>
        <v>Salary 5 (inc. on costs)</v>
      </c>
      <c r="B71" s="49">
        <f>'Application budget'!K17</f>
        <v>0</v>
      </c>
      <c r="C71" s="42"/>
      <c r="D71" s="42"/>
      <c r="E71" s="42"/>
      <c r="F71" s="42"/>
      <c r="G71" s="34"/>
      <c r="H71" s="34"/>
    </row>
    <row r="72" spans="1:8">
      <c r="A72" s="48" t="str">
        <f>'Application budget'!A18</f>
        <v>Activity cost</v>
      </c>
      <c r="B72" s="49">
        <f>'Application budget'!K18</f>
        <v>0</v>
      </c>
      <c r="C72" s="42"/>
      <c r="D72" s="42"/>
      <c r="E72" s="42"/>
      <c r="F72" s="42"/>
      <c r="G72" s="34"/>
      <c r="H72" s="34"/>
    </row>
    <row r="73" spans="1:8">
      <c r="A73" s="48" t="str">
        <f>'Application budget'!A19</f>
        <v>Sessional fees</v>
      </c>
      <c r="B73" s="49">
        <f>'Application budget'!K19</f>
        <v>0</v>
      </c>
      <c r="C73" s="42"/>
      <c r="D73" s="42"/>
      <c r="E73" s="42"/>
      <c r="F73" s="42"/>
      <c r="G73" s="34"/>
      <c r="H73" s="34"/>
    </row>
    <row r="74" spans="1:8">
      <c r="A74" s="48" t="str">
        <f>'Application budget'!A20</f>
        <v>Volunteer costs</v>
      </c>
      <c r="B74" s="49">
        <f>'Application budget'!K20</f>
        <v>0</v>
      </c>
      <c r="C74" s="42"/>
      <c r="D74" s="42"/>
      <c r="E74" s="42"/>
      <c r="F74" s="42"/>
      <c r="G74" s="34"/>
      <c r="H74" s="34"/>
    </row>
    <row r="75" spans="1:8">
      <c r="A75" s="48" t="str">
        <f>'Application budget'!A21</f>
        <v>Rent/ venue costs</v>
      </c>
      <c r="B75" s="49">
        <f>'Application budget'!K21</f>
        <v>0</v>
      </c>
      <c r="C75" s="42"/>
      <c r="D75" s="42"/>
      <c r="E75" s="42"/>
      <c r="F75" s="42"/>
      <c r="G75" s="34"/>
      <c r="H75" s="34"/>
    </row>
    <row r="76" spans="1:8">
      <c r="A76" s="48" t="str">
        <f>'Application budget'!A22</f>
        <v>Training</v>
      </c>
      <c r="B76" s="49">
        <f>'Application budget'!K22</f>
        <v>0</v>
      </c>
      <c r="C76" s="42"/>
      <c r="D76" s="42"/>
      <c r="E76" s="42"/>
      <c r="F76" s="42"/>
      <c r="G76" s="34"/>
      <c r="H76" s="34"/>
    </row>
    <row r="77" spans="1:8">
      <c r="A77" s="48" t="str">
        <f>'Application budget'!A23</f>
        <v>Travel</v>
      </c>
      <c r="B77" s="49">
        <f>'Application budget'!K23</f>
        <v>0</v>
      </c>
      <c r="C77" s="42"/>
      <c r="D77" s="42"/>
      <c r="E77" s="42"/>
      <c r="F77" s="42"/>
      <c r="G77" s="34"/>
      <c r="H77" s="34"/>
    </row>
    <row r="78" spans="1:8">
      <c r="A78" s="48" t="str">
        <f>'Application budget'!A24</f>
        <v>Office costs</v>
      </c>
      <c r="B78" s="49">
        <f>'Application budget'!K24</f>
        <v>0</v>
      </c>
      <c r="C78" s="42"/>
      <c r="D78" s="42"/>
      <c r="E78" s="42"/>
      <c r="F78" s="42"/>
      <c r="G78" s="34"/>
      <c r="H78" s="34"/>
    </row>
    <row r="79" spans="1:8">
      <c r="A79" s="48" t="str">
        <f>'Application budget'!A25</f>
        <v>Equipment</v>
      </c>
      <c r="B79" s="49">
        <f>'Application budget'!K25</f>
        <v>0</v>
      </c>
      <c r="C79" s="42"/>
      <c r="D79" s="42"/>
      <c r="E79" s="42"/>
      <c r="F79" s="42"/>
      <c r="G79" s="34"/>
      <c r="H79" s="34"/>
    </row>
    <row r="80" spans="1:8">
      <c r="A80" s="48" t="str">
        <f>'Application budget'!A26</f>
        <v>Marketing &amp; promotion</v>
      </c>
      <c r="B80" s="49">
        <f>'Application budget'!K26</f>
        <v>0</v>
      </c>
      <c r="C80" s="42"/>
      <c r="D80" s="42"/>
      <c r="E80" s="42"/>
      <c r="F80" s="42"/>
      <c r="G80" s="34"/>
      <c r="H80" s="34"/>
    </row>
    <row r="81" spans="1:8">
      <c r="A81" s="48" t="str">
        <f>'Application budget'!A27</f>
        <v>Evaluation</v>
      </c>
      <c r="B81" s="49">
        <f>'Application budget'!K27</f>
        <v>0</v>
      </c>
      <c r="C81" s="42"/>
      <c r="D81" s="42"/>
      <c r="E81" s="42"/>
      <c r="F81" s="42"/>
      <c r="G81" s="34"/>
      <c r="H81" s="34"/>
    </row>
    <row r="82" spans="1:8">
      <c r="A82" s="48" t="str">
        <f>'Application budget'!A28</f>
        <v>Overheads</v>
      </c>
      <c r="B82" s="49">
        <f>'Application budget'!K28</f>
        <v>0</v>
      </c>
      <c r="C82" s="42"/>
      <c r="D82" s="42"/>
      <c r="E82" s="42"/>
      <c r="F82" s="42"/>
      <c r="G82" s="34"/>
      <c r="H82" s="34"/>
    </row>
    <row r="83" spans="1:8">
      <c r="A83" s="48">
        <f>'Application budget'!A29</f>
        <v>0</v>
      </c>
      <c r="B83" s="49">
        <f>'Application budget'!K29</f>
        <v>0</v>
      </c>
      <c r="C83" s="42"/>
      <c r="D83" s="42"/>
      <c r="E83" s="42"/>
      <c r="F83" s="42"/>
      <c r="G83" s="34"/>
      <c r="H83" s="34"/>
    </row>
    <row r="84" spans="1:8">
      <c r="A84" s="48">
        <f>'Application budget'!A30</f>
        <v>0</v>
      </c>
      <c r="B84" s="49">
        <f>'Application budget'!K30</f>
        <v>0</v>
      </c>
      <c r="C84" s="42"/>
      <c r="D84" s="42"/>
      <c r="E84" s="42"/>
      <c r="F84" s="42"/>
      <c r="G84" s="34"/>
      <c r="H84" s="34"/>
    </row>
    <row r="85" spans="1:8">
      <c r="A85" s="48">
        <f>'Application budget'!A31</f>
        <v>0</v>
      </c>
      <c r="B85" s="49">
        <f>'Application budget'!K31</f>
        <v>0</v>
      </c>
      <c r="C85" s="42"/>
      <c r="D85" s="42"/>
      <c r="E85" s="42"/>
      <c r="F85" s="42"/>
      <c r="G85" s="34"/>
      <c r="H85" s="34"/>
    </row>
    <row r="86" spans="1:8">
      <c r="A86" s="48">
        <f>'Application budget'!A32</f>
        <v>0</v>
      </c>
      <c r="B86" s="49">
        <f>'Application budget'!K32</f>
        <v>0</v>
      </c>
      <c r="C86" s="42"/>
      <c r="D86" s="42"/>
      <c r="E86" s="42"/>
      <c r="F86" s="42"/>
      <c r="G86" s="34"/>
      <c r="H86" s="34"/>
    </row>
    <row r="87" spans="1:8">
      <c r="A87" s="48">
        <f>'Application budget'!A33</f>
        <v>0</v>
      </c>
      <c r="B87" s="49">
        <f>'Application budget'!K33</f>
        <v>0</v>
      </c>
      <c r="C87" s="42"/>
      <c r="D87" s="42"/>
      <c r="E87" s="42"/>
      <c r="F87" s="42"/>
      <c r="G87" s="34"/>
      <c r="H87" s="34"/>
    </row>
    <row r="88" spans="1:8">
      <c r="A88" s="48">
        <f>'Application budget'!A34</f>
        <v>0</v>
      </c>
      <c r="B88" s="49">
        <f>'Application budget'!K34</f>
        <v>0</v>
      </c>
      <c r="C88" s="42"/>
      <c r="D88" s="42"/>
      <c r="E88" s="42"/>
      <c r="F88" s="42"/>
      <c r="G88" s="34"/>
      <c r="H88" s="34"/>
    </row>
    <row r="89" spans="1:8">
      <c r="A89" s="48">
        <f>'Application budget'!A35</f>
        <v>0</v>
      </c>
      <c r="B89" s="49">
        <f>'Application budget'!K35</f>
        <v>0</v>
      </c>
      <c r="C89" s="42"/>
      <c r="D89" s="42"/>
      <c r="E89" s="42"/>
      <c r="F89" s="42"/>
      <c r="G89" s="34"/>
      <c r="H89" s="34"/>
    </row>
    <row r="90" spans="1:8">
      <c r="A90" s="48">
        <f>'Application budget'!A36</f>
        <v>0</v>
      </c>
      <c r="B90" s="49">
        <f>'Application budget'!K36</f>
        <v>0</v>
      </c>
      <c r="C90" s="42"/>
      <c r="D90" s="42"/>
      <c r="E90" s="42"/>
      <c r="F90" s="42"/>
      <c r="G90" s="34"/>
      <c r="H90" s="34"/>
    </row>
    <row r="91" spans="1:8">
      <c r="A91" s="48">
        <f>'Application budget'!A37</f>
        <v>0</v>
      </c>
      <c r="B91" s="49">
        <f>'Application budget'!K37</f>
        <v>0</v>
      </c>
      <c r="C91" s="42"/>
      <c r="D91" s="42"/>
      <c r="E91" s="42"/>
      <c r="F91" s="42"/>
      <c r="G91" s="34"/>
      <c r="H91" s="34"/>
    </row>
    <row r="92" spans="1:8">
      <c r="A92" s="48">
        <f>'Application budget'!A38</f>
        <v>0</v>
      </c>
      <c r="B92" s="49">
        <f>'Application budget'!K38</f>
        <v>0</v>
      </c>
      <c r="C92" s="42"/>
      <c r="D92" s="42"/>
      <c r="E92" s="42"/>
      <c r="F92" s="42"/>
      <c r="G92" s="34"/>
      <c r="H92" s="34"/>
    </row>
    <row r="93" spans="1:8">
      <c r="A93" s="48">
        <f>'Application budget'!A39</f>
        <v>0</v>
      </c>
      <c r="B93" s="49">
        <f>'Application budget'!K39</f>
        <v>0</v>
      </c>
      <c r="C93" s="42"/>
      <c r="D93" s="42"/>
      <c r="E93" s="42"/>
      <c r="F93" s="42"/>
      <c r="G93" s="34"/>
      <c r="H93" s="34"/>
    </row>
    <row r="94" spans="1:8">
      <c r="A94" s="48">
        <f>'Application budget'!A40</f>
        <v>0</v>
      </c>
      <c r="B94" s="49">
        <f>'Application budget'!K40</f>
        <v>0</v>
      </c>
      <c r="C94" s="42"/>
      <c r="D94" s="42"/>
      <c r="E94" s="42"/>
      <c r="F94" s="42"/>
      <c r="G94" s="34"/>
      <c r="H94" s="34"/>
    </row>
    <row r="95" spans="1:8">
      <c r="A95" s="48">
        <f>'Application budget'!A41</f>
        <v>0</v>
      </c>
      <c r="B95" s="49">
        <f>'Application budget'!K41</f>
        <v>0</v>
      </c>
      <c r="C95" s="42"/>
      <c r="D95" s="42"/>
      <c r="E95" s="42"/>
      <c r="F95" s="42"/>
      <c r="G95" s="34"/>
      <c r="H95" s="34"/>
    </row>
    <row r="96" spans="1:8">
      <c r="A96" s="48">
        <f>'Application budget'!A42</f>
        <v>0</v>
      </c>
      <c r="B96" s="49">
        <f>'Application budget'!K42</f>
        <v>0</v>
      </c>
      <c r="C96" s="42"/>
      <c r="D96" s="42"/>
      <c r="E96" s="42"/>
      <c r="F96" s="42"/>
      <c r="G96" s="34"/>
      <c r="H96" s="34"/>
    </row>
    <row r="97" spans="1:8">
      <c r="A97" s="48">
        <f>'Application budget'!A43</f>
        <v>0</v>
      </c>
      <c r="B97" s="49">
        <f>'Application budget'!K43</f>
        <v>0</v>
      </c>
      <c r="C97" s="42"/>
      <c r="D97" s="42"/>
      <c r="E97" s="42"/>
      <c r="F97" s="42"/>
      <c r="G97" s="34"/>
      <c r="H97" s="34"/>
    </row>
    <row r="98" spans="1:8">
      <c r="A98" s="128" t="s">
        <v>61</v>
      </c>
      <c r="B98" s="129">
        <f>SUM(B67:B97)</f>
        <v>0</v>
      </c>
      <c r="C98" s="115"/>
      <c r="D98" s="115"/>
      <c r="E98" s="115"/>
      <c r="F98" s="43"/>
    </row>
    <row r="99" spans="1:8" ht="53.85" customHeight="1">
      <c r="A99" s="107" t="s">
        <v>137</v>
      </c>
      <c r="B99" s="115"/>
      <c r="C99" s="115"/>
      <c r="D99" s="115"/>
      <c r="E99" s="115"/>
      <c r="F99" s="43"/>
    </row>
    <row r="100" spans="1:8" ht="61.5" customHeight="1">
      <c r="A100" s="53" t="s">
        <v>138</v>
      </c>
      <c r="B100" s="115"/>
      <c r="D100" s="130"/>
      <c r="E100" s="130"/>
      <c r="F100" s="130"/>
      <c r="G100" s="131"/>
      <c r="H100" s="131"/>
    </row>
    <row r="101" spans="1:8" ht="363" customHeight="1">
      <c r="A101" s="132"/>
      <c r="B101" s="115"/>
      <c r="D101" s="130"/>
      <c r="E101" s="130"/>
      <c r="F101" s="130"/>
      <c r="G101" s="131"/>
      <c r="H101" s="131"/>
    </row>
    <row r="102" spans="1:8">
      <c r="A102" s="133" t="s">
        <v>139</v>
      </c>
      <c r="B102" s="134"/>
      <c r="C102" s="134"/>
      <c r="D102" s="43"/>
      <c r="F102" s="44"/>
      <c r="G102" s="131"/>
      <c r="H102" s="131"/>
    </row>
    <row r="103" spans="1:8">
      <c r="A103" s="135"/>
      <c r="C103" s="131"/>
      <c r="D103" s="131"/>
      <c r="E103" s="131"/>
      <c r="F103" s="131"/>
      <c r="G103" s="131"/>
      <c r="H103" s="131"/>
    </row>
    <row r="104" spans="1:8">
      <c r="A104" s="136" t="s">
        <v>140</v>
      </c>
      <c r="C104" s="131"/>
      <c r="D104" s="131"/>
      <c r="E104" s="131"/>
      <c r="F104" s="131"/>
      <c r="G104" s="131"/>
      <c r="H104" s="131"/>
    </row>
    <row r="105" spans="1:8">
      <c r="A105" s="135"/>
      <c r="C105" s="131"/>
      <c r="D105" s="131"/>
      <c r="E105" s="131"/>
      <c r="F105" s="131"/>
      <c r="G105" s="131"/>
      <c r="H105" s="131"/>
    </row>
    <row r="106" spans="1:8" ht="78.599999999999994" customHeight="1">
      <c r="A106" s="137" t="s">
        <v>141</v>
      </c>
      <c r="C106" s="131"/>
      <c r="D106" s="131"/>
      <c r="E106" s="131"/>
      <c r="F106" s="131"/>
      <c r="G106" s="131"/>
      <c r="H106" s="131"/>
    </row>
    <row r="107" spans="1:8" ht="104.1" customHeight="1">
      <c r="A107" s="138" t="s">
        <v>142</v>
      </c>
      <c r="C107" s="131"/>
      <c r="D107" s="131"/>
      <c r="E107" s="131"/>
      <c r="F107" s="131"/>
      <c r="G107" s="131"/>
      <c r="H107" s="131"/>
    </row>
    <row r="108" spans="1:8" ht="93.6" customHeight="1">
      <c r="A108" s="19" t="s">
        <v>18</v>
      </c>
      <c r="C108" s="131"/>
      <c r="D108" s="131"/>
      <c r="E108" s="131"/>
      <c r="F108" s="131"/>
      <c r="G108" s="131"/>
      <c r="H108" s="131"/>
    </row>
    <row r="109" spans="1:8">
      <c r="C109" s="131"/>
      <c r="D109" s="131"/>
      <c r="E109" s="131"/>
      <c r="F109" s="131"/>
      <c r="G109" s="131"/>
      <c r="H109" s="131"/>
    </row>
  </sheetData>
  <sheetProtection algorithmName="SHA-512" hashValue="07SwjsEjyNr16ORRCa+qBgIoI5l8IHVdJ5MqQC3nvYh3zxaoZkksgwv4ZKxmVLPscoFyVNud0iFIEVBpBvlekQ==" saltValue="bU2I+wYyTXv10eZjUifEPw==" spinCount="100000" sheet="1" objects="1" scenarios="1" selectLockedCells="1"/>
  <dataValidations count="2">
    <dataValidation type="whole" operator="greaterThanOrEqual" allowBlank="1" showInputMessage="1" showErrorMessage="1" errorTitle="Invalid amount" error="Sorry, the amount needs to be in whole £ or zero.  Please try again." sqref="C19:C49" xr:uid="{6085C8CF-5396-44E2-BD31-BB11A732A552}">
      <formula1>0</formula1>
    </dataValidation>
    <dataValidation type="whole" operator="greaterThanOrEqual" allowBlank="1" showInputMessage="1" showErrorMessage="1" errorTitle="Invalid Amount" error="Sorry, the amount needs to be in whole £ or zero.  Please try again." sqref="B12:B14" xr:uid="{2805ABBA-0E74-4C1A-B6C8-0D658E74B52F}">
      <formula1>0</formula1>
    </dataValidation>
  </dataValidations>
  <pageMargins left="0.7" right="0.7" top="0.75" bottom="0.75" header="0.3" footer="0.3"/>
  <pageSetup paperSize="9" orientation="portrait" r:id="rId1"/>
  <legacyDrawing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0A17512F05054FBD60BC91D6F0A4F4" ma:contentTypeVersion="23" ma:contentTypeDescription="Create a new document." ma:contentTypeScope="" ma:versionID="e64d84180d4acfafebf4e0c887c7ea18">
  <xsd:schema xmlns:xsd="http://www.w3.org/2001/XMLSchema" xmlns:xs="http://www.w3.org/2001/XMLSchema" xmlns:p="http://schemas.microsoft.com/office/2006/metadata/properties" xmlns:ns2="a46eabec-9dc9-43b3-8eb6-4cd78587d15c" xmlns:ns3="a567c9f1-75fc-4dd8-b776-814f33d5058f" targetNamespace="http://schemas.microsoft.com/office/2006/metadata/properties" ma:root="true" ma:fieldsID="01e19b099ca85044d20c6facb2d82347" ns2:_="" ns3:_="">
    <xsd:import namespace="a46eabec-9dc9-43b3-8eb6-4cd78587d15c"/>
    <xsd:import namespace="a567c9f1-75fc-4dd8-b776-814f33d5058f"/>
    <xsd:element name="properties">
      <xsd:complexType>
        <xsd:sequence>
          <xsd:element name="documentManagement">
            <xsd:complexType>
              <xsd:all>
                <xsd:element ref="ns2:Product"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GMSApplicationStage" minOccurs="0"/>
                <xsd:element ref="ns2:WelshLanguage_x003f_"/>
                <xsd:element ref="ns2:Portfolio" minOccurs="0"/>
                <xsd:element ref="ns2:Programme" minOccurs="0"/>
                <xsd:element ref="ns2:Post_x002d_Award" minOccurs="0"/>
                <xsd:element ref="ns2:Typeoffile" minOccurs="0"/>
                <xsd:element ref="ns2:MediaServiceOCR" minOccurs="0"/>
                <xsd:element ref="ns2:MediaServiceAutoKeyPoints" minOccurs="0"/>
                <xsd:element ref="ns2:MediaServiceKeyPoints" minOccurs="0"/>
                <xsd:element ref="ns3:SharedWithUsers" minOccurs="0"/>
                <xsd:element ref="ns3:SharedWithDetails" minOccurs="0"/>
                <xsd:element ref="ns2:Other"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eabec-9dc9-43b3-8eb6-4cd78587d15c" elementFormDefault="qualified">
    <xsd:import namespace="http://schemas.microsoft.com/office/2006/documentManagement/types"/>
    <xsd:import namespace="http://schemas.microsoft.com/office/infopath/2007/PartnerControls"/>
    <xsd:element name="Product" ma:index="8" nillable="true" ma:displayName="Product " ma:format="Dropdown" ma:internalName="Product">
      <xsd:complexType>
        <xsd:complexContent>
          <xsd:extension base="dms:MultiChoice">
            <xsd:sequence>
              <xsd:element name="Value" maxOccurs="unbounded" minOccurs="0" nillable="true">
                <xsd:simpleType>
                  <xsd:restriction base="dms:Choice">
                    <xsd:enumeration value="Simple"/>
                    <xsd:enumeration value="Standard"/>
                    <xsd:enumeration value="Partnerships"/>
                    <xsd:enumeration value="All"/>
                  </xsd:restrict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GMSApplicationStage" ma:index="14" nillable="true" ma:displayName="GMS Status" ma:format="Dropdown" ma:internalName="GMSApplicationStage">
      <xsd:complexType>
        <xsd:complexContent>
          <xsd:extension base="dms:MultiChoice">
            <xsd:sequence>
              <xsd:element name="Value" maxOccurs="unbounded" minOccurs="0" nillable="true">
                <xsd:simpleType>
                  <xsd:restriction base="dms:Choice">
                    <xsd:enumeration value="Idea"/>
                    <xsd:enumeration value="Invited to apply"/>
                    <xsd:enumeration value="Application Received"/>
                    <xsd:enumeration value="Initial Checks"/>
                    <xsd:enumeration value="Assessment in Progress"/>
                    <xsd:enumeration value="Recommendation Made"/>
                    <xsd:enumeration value="Offer"/>
                    <xsd:enumeration value="Set up"/>
                    <xsd:enumeration value="Grant Active"/>
                    <xsd:enumeration value="Completed"/>
                    <xsd:enumeration value="Withdrawn"/>
                    <xsd:enumeration value="Deferred"/>
                    <xsd:enumeration value="Unsuccessful"/>
                    <xsd:enumeration value="Award"/>
                    <xsd:enumeration value="Decision Meeting"/>
                    <xsd:enumeration value="Enquiries"/>
                  </xsd:restriction>
                </xsd:simpleType>
              </xsd:element>
            </xsd:sequence>
          </xsd:extension>
        </xsd:complexContent>
      </xsd:complexType>
    </xsd:element>
    <xsd:element name="WelshLanguage_x003f_" ma:index="15" ma:displayName="Welsh Language" ma:default="0" ma:format="Dropdown" ma:internalName="WelshLanguage_x003f_">
      <xsd:simpleType>
        <xsd:restriction base="dms:Boolean"/>
      </xsd:simpleType>
    </xsd:element>
    <xsd:element name="Portfolio" ma:index="16" nillable="true" ma:displayName="Portfolio" ma:format="Dropdown" ma:internalName="Portfolio">
      <xsd:simpleType>
        <xsd:restriction base="dms:Choice">
          <xsd:enumeration value="UK"/>
          <xsd:enumeration value="England"/>
          <xsd:enumeration value="Wales"/>
          <xsd:enumeration value="NI"/>
          <xsd:enumeration value="Scotland"/>
          <xsd:enumeration value="Fund-wide"/>
        </xsd:restriction>
      </xsd:simpleType>
    </xsd:element>
    <xsd:element name="Programme" ma:index="17" nillable="true" ma:displayName="Programme" ma:format="Dropdown" ma:internalName="Programme">
      <xsd:simpleType>
        <xsd:restriction base="dms:Choice">
          <xsd:enumeration value="NI Dormant Accounts"/>
          <xsd:enumeration value="Reaching Communities"/>
          <xsd:enumeration value="Local Connections"/>
          <xsd:enumeration value="Growing Great Ideas"/>
        </xsd:restriction>
      </xsd:simpleType>
    </xsd:element>
    <xsd:element name="Post_x002d_Award" ma:index="18" nillable="true" ma:displayName="Post-Award Type" ma:format="Dropdown" ma:internalName="Post_x002d_Award">
      <xsd:complexType>
        <xsd:complexContent>
          <xsd:extension base="dms:MultiChoice">
            <xsd:sequence>
              <xsd:element name="Value" maxOccurs="unbounded" minOccurs="0" nillable="true">
                <xsd:simpleType>
                  <xsd:restriction base="dms:Choice">
                    <xsd:enumeration value="Corrective Actions"/>
                    <xsd:enumeration value="Monitoring"/>
                    <xsd:enumeration value="Variation"/>
                    <xsd:enumeration value="Transfer"/>
                    <xsd:enumeration value="Duplicates"/>
                    <xsd:enumeration value="Risk Investigation"/>
                    <xsd:enumeration value="Support and Learning"/>
                    <xsd:enumeration value="CIFAS"/>
                  </xsd:restriction>
                </xsd:simpleType>
              </xsd:element>
            </xsd:sequence>
          </xsd:extension>
        </xsd:complexContent>
      </xsd:complexType>
    </xsd:element>
    <xsd:element name="Typeoffile" ma:index="19" nillable="true" ma:displayName="Document Type" ma:format="Dropdown" ma:internalName="Typeoffile">
      <xsd:complexType>
        <xsd:complexContent>
          <xsd:extension base="dms:MultiChoice">
            <xsd:sequence>
              <xsd:element name="Value" maxOccurs="unbounded" minOccurs="0" nillable="true">
                <xsd:simpleType>
                  <xsd:restriction base="dms:Choice">
                    <xsd:enumeration value="GMS Help-text"/>
                    <xsd:enumeration value="Staff Guidance"/>
                    <xsd:enumeration value="Application Form"/>
                    <xsd:enumeration value="External Guidance"/>
                    <xsd:enumeration value="Email"/>
                    <xsd:enumeration value="Process Flow"/>
                    <xsd:enumeration value="Terms and Conditions"/>
                    <xsd:enumeration value="Template"/>
                  </xsd:restriction>
                </xsd:simpleType>
              </xsd:element>
            </xsd:sequence>
          </xsd:extension>
        </xsd:complexContent>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Other" ma:index="25" nillable="true" ma:displayName="Other" ma:format="Dropdown" ma:internalName="Other">
      <xsd:simpleType>
        <xsd:restriction base="dms:Choice">
          <xsd:enumeration value="Enquiries"/>
          <xsd:enumeration value="EDI"/>
          <xsd:enumeration value="EDA"/>
          <xsd:enumeration value="Terms and Conditions"/>
          <xsd:enumeration value="Covid-19"/>
        </xsd:restriction>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7c9f1-75fc-4dd8-b776-814f33d5058f"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ypeoffile xmlns="a46eabec-9dc9-43b3-8eb6-4cd78587d15c" xsi:nil="true"/>
    <Post_x002d_Award xmlns="a46eabec-9dc9-43b3-8eb6-4cd78587d15c" xsi:nil="true"/>
    <Other xmlns="a46eabec-9dc9-43b3-8eb6-4cd78587d15c" xsi:nil="true"/>
    <Product xmlns="a46eabec-9dc9-43b3-8eb6-4cd78587d15c" xsi:nil="true"/>
    <Programme xmlns="a46eabec-9dc9-43b3-8eb6-4cd78587d15c" xsi:nil="true"/>
    <GMSApplicationStage xmlns="a46eabec-9dc9-43b3-8eb6-4cd78587d15c" xsi:nil="true"/>
    <WelshLanguage_x003f_ xmlns="a46eabec-9dc9-43b3-8eb6-4cd78587d15c">false</WelshLanguage_x003f_>
    <Portfolio xmlns="a46eabec-9dc9-43b3-8eb6-4cd78587d15c" xsi:nil="true"/>
  </documentManagement>
</p:properties>
</file>

<file path=customXml/itemProps1.xml><?xml version="1.0" encoding="utf-8"?>
<ds:datastoreItem xmlns:ds="http://schemas.openxmlformats.org/officeDocument/2006/customXml" ds:itemID="{C6B56B0E-E114-40F6-A3D6-4E88B0B14413}"/>
</file>

<file path=customXml/itemProps2.xml><?xml version="1.0" encoding="utf-8"?>
<ds:datastoreItem xmlns:ds="http://schemas.openxmlformats.org/officeDocument/2006/customXml" ds:itemID="{A3CCD9C1-CA32-4DB7-BEE4-567CCD8AA21A}"/>
</file>

<file path=customXml/itemProps3.xml><?xml version="1.0" encoding="utf-8"?>
<ds:datastoreItem xmlns:ds="http://schemas.openxmlformats.org/officeDocument/2006/customXml" ds:itemID="{DBE353B2-BAE8-449A-A128-AB1B544435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2026-02-02T08:09:48Z</dcterms:created>
  <dcterms:modified xsi:type="dcterms:W3CDTF">2026-05-22T14:53:29Z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0x010100FA0A17512F05054FBD60BC91D6F0A4F4</vt:lpwstr>
  </property>
</Properties>
</file>