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6EC5D70-5B1A-4B71-BC5B-E180FBCD232C}" xr6:coauthVersionLast="47" xr6:coauthVersionMax="47" xr10:uidLastSave="{00000000-0000-0000-0000-000000000000}"/>
  <bookViews>
    <workbookView xWindow="-98" yWindow="-98" windowWidth="21795" windowHeight="13875" tabRatio="603" xr2:uid="{00000000-000D-0000-FFFF-FFFF00000000}"/>
  </bookViews>
  <sheets>
    <sheet name="Cyllideb" sheetId="1" r:id="rId1"/>
  </sheets>
  <definedNames>
    <definedName name="Advisory_message_on_partnership_funding">Cyllideb!$E$28</definedName>
    <definedName name="Budget_table">Cyllideb!$A$1:$S$25</definedName>
    <definedName name="Partnership_funding_table">Cyllideb!$A$28:$D$35</definedName>
    <definedName name="Partnership_funding_warning_message">Cyllideb!$E$32</definedName>
    <definedName name="_xlnm.Print_Area" localSheetId="0">Cyllideb!$A$1:$G$25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B36" i="1"/>
  <c r="O26" i="1"/>
  <c r="N26" i="1"/>
  <c r="L26" i="1"/>
  <c r="K26" i="1"/>
  <c r="I26" i="1"/>
  <c r="H26" i="1"/>
  <c r="F26" i="1"/>
  <c r="E26" i="1"/>
  <c r="B26" i="1"/>
  <c r="C26" i="1"/>
  <c r="D7" i="1"/>
  <c r="D30" i="1"/>
  <c r="D31" i="1"/>
  <c r="D32" i="1"/>
  <c r="D33" i="1"/>
  <c r="D34" i="1"/>
  <c r="D35" i="1"/>
  <c r="D29" i="1"/>
  <c r="G7" i="1"/>
  <c r="J7" i="1"/>
  <c r="M7" i="1"/>
  <c r="P7" i="1"/>
  <c r="Q7" i="1"/>
  <c r="R7" i="1"/>
  <c r="D8" i="1"/>
  <c r="G8" i="1"/>
  <c r="J8" i="1"/>
  <c r="M8" i="1"/>
  <c r="P8" i="1"/>
  <c r="Q8" i="1"/>
  <c r="R8" i="1"/>
  <c r="D9" i="1"/>
  <c r="G9" i="1"/>
  <c r="J9" i="1"/>
  <c r="M9" i="1"/>
  <c r="P9" i="1"/>
  <c r="Q9" i="1"/>
  <c r="R9" i="1"/>
  <c r="D10" i="1"/>
  <c r="G10" i="1"/>
  <c r="J10" i="1"/>
  <c r="M10" i="1"/>
  <c r="P10" i="1"/>
  <c r="Q10" i="1"/>
  <c r="R10" i="1"/>
  <c r="D11" i="1"/>
  <c r="G11" i="1"/>
  <c r="J11" i="1"/>
  <c r="M11" i="1"/>
  <c r="P11" i="1"/>
  <c r="Q11" i="1"/>
  <c r="R11" i="1"/>
  <c r="D12" i="1"/>
  <c r="G12" i="1"/>
  <c r="J12" i="1"/>
  <c r="M12" i="1"/>
  <c r="P12" i="1"/>
  <c r="Q12" i="1"/>
  <c r="R12" i="1"/>
  <c r="D13" i="1"/>
  <c r="G13" i="1"/>
  <c r="J13" i="1"/>
  <c r="M13" i="1"/>
  <c r="P13" i="1"/>
  <c r="Q13" i="1"/>
  <c r="R13" i="1"/>
  <c r="D14" i="1"/>
  <c r="G14" i="1"/>
  <c r="J14" i="1"/>
  <c r="M14" i="1"/>
  <c r="P14" i="1"/>
  <c r="Q14" i="1"/>
  <c r="R14" i="1"/>
  <c r="D15" i="1"/>
  <c r="G15" i="1"/>
  <c r="J15" i="1"/>
  <c r="M15" i="1"/>
  <c r="P15" i="1"/>
  <c r="Q15" i="1"/>
  <c r="R15" i="1"/>
  <c r="D16" i="1"/>
  <c r="G16" i="1"/>
  <c r="J16" i="1"/>
  <c r="M16" i="1"/>
  <c r="P16" i="1"/>
  <c r="Q16" i="1"/>
  <c r="R16" i="1"/>
  <c r="D17" i="1"/>
  <c r="G17" i="1"/>
  <c r="J17" i="1"/>
  <c r="M17" i="1"/>
  <c r="P17" i="1"/>
  <c r="Q17" i="1"/>
  <c r="R17" i="1"/>
  <c r="D18" i="1"/>
  <c r="G18" i="1"/>
  <c r="J18" i="1"/>
  <c r="M18" i="1"/>
  <c r="P18" i="1"/>
  <c r="Q18" i="1"/>
  <c r="R18" i="1"/>
  <c r="D19" i="1"/>
  <c r="G19" i="1"/>
  <c r="J19" i="1"/>
  <c r="M19" i="1"/>
  <c r="P19" i="1"/>
  <c r="Q19" i="1"/>
  <c r="R19" i="1"/>
  <c r="D20" i="1"/>
  <c r="G20" i="1"/>
  <c r="J20" i="1"/>
  <c r="M20" i="1"/>
  <c r="P20" i="1"/>
  <c r="Q20" i="1"/>
  <c r="R20" i="1"/>
  <c r="D21" i="1"/>
  <c r="G21" i="1"/>
  <c r="J21" i="1"/>
  <c r="M21" i="1"/>
  <c r="P21" i="1"/>
  <c r="Q21" i="1"/>
  <c r="R21" i="1"/>
  <c r="D22" i="1"/>
  <c r="G22" i="1"/>
  <c r="J22" i="1"/>
  <c r="M22" i="1"/>
  <c r="P22" i="1"/>
  <c r="Q22" i="1"/>
  <c r="R22" i="1"/>
  <c r="D23" i="1"/>
  <c r="G23" i="1"/>
  <c r="J23" i="1"/>
  <c r="M23" i="1"/>
  <c r="P23" i="1"/>
  <c r="Q23" i="1"/>
  <c r="R23" i="1"/>
  <c r="D24" i="1"/>
  <c r="G24" i="1"/>
  <c r="J24" i="1"/>
  <c r="M24" i="1"/>
  <c r="P24" i="1"/>
  <c r="Q24" i="1"/>
  <c r="R24" i="1"/>
  <c r="D25" i="1"/>
  <c r="G25" i="1"/>
  <c r="J25" i="1"/>
  <c r="M25" i="1"/>
  <c r="P25" i="1"/>
  <c r="Q25" i="1"/>
  <c r="R25" i="1"/>
  <c r="P6" i="1"/>
  <c r="M6" i="1"/>
  <c r="J6" i="1"/>
  <c r="G6" i="1"/>
  <c r="D6" i="1"/>
  <c r="Q6" i="1"/>
  <c r="R6" i="1"/>
  <c r="R5" i="1"/>
  <c r="D5" i="1"/>
  <c r="G5" i="1"/>
  <c r="J5" i="1"/>
  <c r="M5" i="1"/>
  <c r="P5" i="1"/>
  <c r="Q5" i="1"/>
  <c r="D36" i="1" l="1"/>
  <c r="J26" i="1"/>
  <c r="M26" i="1"/>
  <c r="R26" i="1"/>
  <c r="G26" i="1"/>
  <c r="D26" i="1"/>
  <c r="Q26" i="1"/>
  <c r="P26" i="1"/>
  <c r="S6" i="1"/>
  <c r="S8" i="1"/>
  <c r="S21" i="1"/>
  <c r="S23" i="1"/>
  <c r="S5" i="1"/>
  <c r="S17" i="1"/>
  <c r="S18" i="1"/>
  <c r="S12" i="1"/>
  <c r="S9" i="1"/>
  <c r="S24" i="1"/>
  <c r="S16" i="1"/>
  <c r="S19" i="1"/>
  <c r="S13" i="1"/>
  <c r="S10" i="1"/>
  <c r="S22" i="1"/>
  <c r="S15" i="1"/>
  <c r="S25" i="1"/>
  <c r="S20" i="1"/>
  <c r="S14" i="1"/>
  <c r="S11" i="1"/>
  <c r="S7" i="1"/>
  <c r="E28" i="1" l="1"/>
  <c r="E32" i="1"/>
  <c r="S26" i="1"/>
</calcChain>
</file>

<file path=xl/sharedStrings.xml><?xml version="1.0" encoding="utf-8"?>
<sst xmlns="http://schemas.openxmlformats.org/spreadsheetml/2006/main" count="30" uniqueCount="28">
  <si>
    <t>Tabl cyllideb</t>
  </si>
  <si>
    <t>Enw'r sefydliad:</t>
  </si>
  <si>
    <t>Cyfeirnod y prosiect:</t>
  </si>
  <si>
    <t>Eitem neu weithgaredd</t>
  </si>
  <si>
    <t>Blwyddyn 1:
Cronfa Gymunedol y Loteri Genedlaethol</t>
  </si>
  <si>
    <t>Blwyddyn 1:
Ffynonellau eraill</t>
  </si>
  <si>
    <t>Blwyddyn 1:
Cyfanswm</t>
  </si>
  <si>
    <t>Blwyddyn 2:
Cronfa Gymunedol y Loteri Genedlaethol</t>
  </si>
  <si>
    <t>Blwyddyn 2:
Ffynonellau eraill</t>
  </si>
  <si>
    <t>Blwyddyn 2:
Cyfanswm</t>
  </si>
  <si>
    <t>Blwyddyn 3:
Cronfa Gymunedol y Loteri Genedlaethol</t>
  </si>
  <si>
    <t>Blwyddyn 3:
Ffynonellau eraill</t>
  </si>
  <si>
    <t>Blwyddyn 4:
Cronfa Gymunedol y Loteri Genedlaethol</t>
  </si>
  <si>
    <t>Blwyddyn 4:
Cyfanswm</t>
  </si>
  <si>
    <t>Cyfansymiau'r prosiect</t>
  </si>
  <si>
    <t>Blwyddyn 3:
Cyfanswm</t>
  </si>
  <si>
    <t>Blwyddyn 4:
Ffynonellau eraill</t>
  </si>
  <si>
    <t>Blwyddyn 5:
Cyfanswm</t>
  </si>
  <si>
    <t>Cyfanswm</t>
  </si>
  <si>
    <t>Ariannu partneriaeth</t>
  </si>
  <si>
    <t>Ffynhonnell cyllid partneriaeth</t>
  </si>
  <si>
    <t>Cyllid heb ei sicrhau</t>
  </si>
  <si>
    <t>Cyllid wedi'i sicrhau</t>
  </si>
  <si>
    <t>[Diwedd y daflen waith]</t>
  </si>
  <si>
    <t>Blwyddyn 5:
Cronfa Gymunedol y Loteri Genedlaethol</t>
  </si>
  <si>
    <t>Blwyddyn 5:
Ffynonellau eraill</t>
  </si>
  <si>
    <t>Cyfanswm:
Cronfa Gymunedol y Loteri Genedlaethol</t>
  </si>
  <si>
    <t>Cyfanswm:
Ffynonellau eraill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</si>
</sst>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0"/>
      <name val="Arial"/>
    </font>
    <font>
      <sz val="10"/>
      <name val="Arial"/>
      <family val="2"/>
    </font>
    <font>
      <sz val="10"/>
      <name val="Arial"/>
      <family val="2"/>
    </font>
    <font>
      <b/>
      <sz val="16"/>
      <name val="Arial"/>
      <family val="2"/>
    </font>
    <font>
      <b/>
      <sz val="12"/>
      <name val="Arial"/>
      <family val="2"/>
    </font>
    <font>
      <sz val="12"/>
      <name val="Arial"/>
      <family val="2"/>
    </font>
    <font>
      <b/>
      <sz val="14"/>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C0C0C0"/>
        <bgColor rgb="FF000000"/>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79998168889431442"/>
        <bgColor indexed="64"/>
      </patternFill>
    </fill>
  </fills>
  <borders count="3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s>
  <cellStyleXfs count="5">
    <xf numFmtId="0" fontId="0" fillId="0" borderId="0"/>
    <xf numFmtId="43" fontId="1" fillId="0" borderId="0" applyFont="0" applyFill="0" applyBorder="0" applyAlignment="0" applyProtection="0"/>
    <xf numFmtId="43" fontId="2" fillId="0" borderId="0" applyFont="0" applyFill="0" applyBorder="0" applyAlignment="0" applyProtection="0"/>
    <xf numFmtId="0" fontId="3" fillId="0" borderId="34" applyNumberFormat="0" applyFill="0" applyBorder="0" applyAlignment="0" applyProtection="0"/>
    <xf numFmtId="0" fontId="6" fillId="0" borderId="35" applyNumberFormat="0" applyFill="0" applyBorder="0" applyAlignment="0" applyProtection="0"/>
  </cellStyleXfs>
  <cellXfs count="83">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28" xfId="0" applyFont="1" applyBorder="1" applyAlignment="1">
      <alignment horizontal="center" vertical="center"/>
    </xf>
    <xf numFmtId="49" fontId="4" fillId="0" borderId="0" xfId="0" applyNumberFormat="1" applyFont="1" applyAlignment="1">
      <alignment horizontal="left" vertical="top" wrapText="1"/>
    </xf>
    <xf numFmtId="0" fontId="5" fillId="0" borderId="0" xfId="0" applyFont="1" applyAlignment="1">
      <alignment horizontal="center" vertical="center"/>
    </xf>
    <xf numFmtId="43" fontId="5" fillId="2" borderId="12" xfId="0" applyNumberFormat="1" applyFont="1" applyFill="1" applyBorder="1" applyAlignment="1">
      <alignment horizontal="left" vertical="center"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3" xfId="0" applyFont="1" applyFill="1" applyBorder="1" applyAlignment="1">
      <alignment horizontal="left" vertical="top" wrapText="1"/>
    </xf>
    <xf numFmtId="0" fontId="4" fillId="5" borderId="17"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6" borderId="13" xfId="0" applyFont="1" applyFill="1" applyBorder="1" applyAlignment="1">
      <alignment horizontal="left" vertical="top" wrapText="1"/>
    </xf>
    <xf numFmtId="0" fontId="4" fillId="6" borderId="17"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13" xfId="0" applyFont="1" applyFill="1" applyBorder="1" applyAlignment="1">
      <alignment horizontal="left" vertical="top" wrapText="1"/>
    </xf>
    <xf numFmtId="0" fontId="4" fillId="7" borderId="17" xfId="0" applyFont="1" applyFill="1" applyBorder="1" applyAlignment="1">
      <alignment horizontal="left" vertical="top" wrapText="1"/>
    </xf>
    <xf numFmtId="0" fontId="5" fillId="8" borderId="16" xfId="0" applyFont="1" applyFill="1" applyBorder="1" applyAlignment="1">
      <alignment horizontal="left" vertical="top" wrapText="1"/>
    </xf>
    <xf numFmtId="0" fontId="5" fillId="8" borderId="13" xfId="0" applyFont="1" applyFill="1" applyBorder="1" applyAlignment="1">
      <alignment horizontal="left" vertical="top" wrapText="1"/>
    </xf>
    <xf numFmtId="0" fontId="4" fillId="8" borderId="1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2" borderId="23" xfId="0" applyFont="1" applyFill="1" applyBorder="1" applyAlignment="1">
      <alignment horizontal="left" vertical="top" wrapText="1"/>
    </xf>
    <xf numFmtId="0" fontId="5" fillId="0" borderId="21" xfId="0" applyFont="1" applyBorder="1" applyAlignment="1" applyProtection="1">
      <alignment wrapText="1"/>
      <protection locked="0"/>
    </xf>
    <xf numFmtId="43" fontId="5" fillId="0" borderId="8" xfId="2" applyFont="1" applyFill="1" applyBorder="1" applyProtection="1">
      <protection locked="0"/>
    </xf>
    <xf numFmtId="43" fontId="5" fillId="0" borderId="2" xfId="2" applyFont="1" applyFill="1" applyBorder="1" applyProtection="1">
      <protection locked="0"/>
    </xf>
    <xf numFmtId="43" fontId="5" fillId="0" borderId="1" xfId="2" applyFont="1" applyFill="1" applyBorder="1" applyProtection="1">
      <protection locked="0"/>
    </xf>
    <xf numFmtId="43" fontId="5" fillId="0" borderId="6" xfId="2" applyFont="1" applyFill="1" applyBorder="1" applyProtection="1">
      <protection locked="0"/>
    </xf>
    <xf numFmtId="43" fontId="5" fillId="0" borderId="7" xfId="2" applyFont="1" applyFill="1" applyBorder="1" applyProtection="1">
      <protection locked="0"/>
    </xf>
    <xf numFmtId="43" fontId="5" fillId="0" borderId="2" xfId="2" applyFont="1" applyFill="1" applyBorder="1" applyAlignment="1" applyProtection="1">
      <alignment horizontal="center"/>
      <protection locked="0"/>
    </xf>
    <xf numFmtId="43" fontId="5" fillId="0" borderId="1" xfId="2" applyFont="1" applyFill="1" applyBorder="1" applyAlignment="1" applyProtection="1">
      <alignment horizontal="center"/>
      <protection locked="0"/>
    </xf>
    <xf numFmtId="43" fontId="5" fillId="0" borderId="8" xfId="2" applyFont="1" applyFill="1" applyBorder="1" applyAlignment="1" applyProtection="1">
      <alignment horizontal="center"/>
      <protection locked="0"/>
    </xf>
    <xf numFmtId="43" fontId="4" fillId="2" borderId="3" xfId="2" applyFont="1" applyFill="1" applyBorder="1" applyAlignment="1" applyProtection="1">
      <alignment horizontal="center"/>
    </xf>
    <xf numFmtId="43" fontId="4" fillId="2" borderId="4" xfId="2" applyFont="1" applyFill="1" applyBorder="1" applyAlignment="1" applyProtection="1">
      <alignment horizontal="center"/>
    </xf>
    <xf numFmtId="43" fontId="4" fillId="2" borderId="5" xfId="2" applyFont="1" applyFill="1" applyBorder="1" applyAlignment="1" applyProtection="1">
      <alignment horizontal="center"/>
    </xf>
    <xf numFmtId="0" fontId="5" fillId="0" borderId="0" xfId="0" applyFont="1"/>
    <xf numFmtId="0" fontId="5" fillId="0" borderId="14" xfId="0" applyFont="1" applyBorder="1" applyAlignment="1" applyProtection="1">
      <alignment wrapText="1"/>
      <protection locked="0"/>
    </xf>
    <xf numFmtId="43" fontId="4" fillId="2" borderId="8" xfId="2" applyFont="1" applyFill="1" applyBorder="1" applyAlignment="1" applyProtection="1">
      <alignment horizontal="center"/>
    </xf>
    <xf numFmtId="43" fontId="4" fillId="2" borderId="2" xfId="2" applyFont="1" applyFill="1" applyBorder="1" applyAlignment="1" applyProtection="1">
      <alignment horizontal="center"/>
    </xf>
    <xf numFmtId="43" fontId="4" fillId="2" borderId="7" xfId="2" applyFont="1" applyFill="1" applyBorder="1" applyAlignment="1" applyProtection="1">
      <alignment horizontal="center"/>
    </xf>
    <xf numFmtId="0" fontId="5" fillId="0" borderId="15" xfId="0" applyFont="1" applyBorder="1" applyAlignment="1" applyProtection="1">
      <alignment wrapText="1"/>
      <protection locked="0"/>
    </xf>
    <xf numFmtId="43" fontId="4" fillId="2" borderId="11" xfId="2" applyFont="1" applyFill="1" applyBorder="1" applyAlignment="1" applyProtection="1">
      <alignment horizontal="center"/>
    </xf>
    <xf numFmtId="43" fontId="4" fillId="2" borderId="9" xfId="2" applyFont="1" applyFill="1" applyBorder="1" applyAlignment="1" applyProtection="1">
      <alignment horizontal="center"/>
    </xf>
    <xf numFmtId="43" fontId="4" fillId="2" borderId="10" xfId="2" applyFont="1" applyFill="1" applyBorder="1" applyAlignment="1" applyProtection="1">
      <alignment horizontal="center"/>
    </xf>
    <xf numFmtId="0" fontId="5" fillId="0" borderId="22" xfId="0" applyFont="1" applyBorder="1" applyAlignment="1" applyProtection="1">
      <alignment wrapText="1"/>
      <protection locked="0"/>
    </xf>
    <xf numFmtId="43" fontId="5" fillId="0" borderId="24" xfId="0" applyNumberFormat="1" applyFont="1" applyBorder="1" applyProtection="1">
      <protection locked="0"/>
    </xf>
    <xf numFmtId="43" fontId="5" fillId="0" borderId="25" xfId="0" applyNumberFormat="1" applyFont="1" applyBorder="1" applyProtection="1">
      <protection locked="0"/>
    </xf>
    <xf numFmtId="43" fontId="5" fillId="0" borderId="27" xfId="0" applyNumberFormat="1" applyFont="1" applyBorder="1" applyProtection="1">
      <protection locked="0"/>
    </xf>
    <xf numFmtId="43" fontId="5" fillId="0" borderId="33" xfId="0" applyNumberFormat="1" applyFont="1" applyBorder="1" applyProtection="1">
      <protection locked="0"/>
    </xf>
    <xf numFmtId="43" fontId="5" fillId="0" borderId="19" xfId="0" applyNumberFormat="1" applyFont="1" applyBorder="1" applyProtection="1">
      <protection locked="0"/>
    </xf>
    <xf numFmtId="43" fontId="5" fillId="0" borderId="25" xfId="0" applyNumberFormat="1" applyFont="1" applyBorder="1" applyAlignment="1" applyProtection="1">
      <alignment horizontal="center"/>
      <protection locked="0"/>
    </xf>
    <xf numFmtId="43" fontId="5" fillId="0" borderId="27" xfId="0" applyNumberFormat="1" applyFont="1" applyBorder="1" applyAlignment="1" applyProtection="1">
      <alignment horizontal="center"/>
      <protection locked="0"/>
    </xf>
    <xf numFmtId="43" fontId="5" fillId="0" borderId="24" xfId="0" applyNumberFormat="1" applyFont="1" applyBorder="1" applyAlignment="1" applyProtection="1">
      <alignment horizontal="center"/>
      <protection locked="0"/>
    </xf>
    <xf numFmtId="43" fontId="4" fillId="2" borderId="24" xfId="0" applyNumberFormat="1" applyFont="1" applyFill="1" applyBorder="1" applyAlignment="1">
      <alignment horizontal="center"/>
    </xf>
    <xf numFmtId="43" fontId="4" fillId="2" borderId="25" xfId="0" applyNumberFormat="1" applyFont="1" applyFill="1" applyBorder="1" applyAlignment="1">
      <alignment horizontal="center"/>
    </xf>
    <xf numFmtId="43" fontId="4" fillId="2" borderId="19" xfId="0" applyNumberFormat="1" applyFont="1" applyFill="1" applyBorder="1" applyAlignment="1">
      <alignment horizontal="center"/>
    </xf>
    <xf numFmtId="164" fontId="5" fillId="0" borderId="0" xfId="1" applyNumberFormat="1" applyFont="1" applyProtection="1"/>
    <xf numFmtId="164" fontId="5" fillId="0" borderId="0" xfId="1" applyNumberFormat="1" applyFont="1" applyFill="1" applyBorder="1" applyProtection="1"/>
    <xf numFmtId="0" fontId="4" fillId="3" borderId="26" xfId="0" applyFont="1" applyFill="1" applyBorder="1" applyAlignment="1">
      <alignment wrapText="1"/>
    </xf>
    <xf numFmtId="0" fontId="4" fillId="3" borderId="31"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2" xfId="0" applyFont="1" applyFill="1" applyBorder="1" applyAlignment="1">
      <alignment horizontal="center" vertical="center"/>
    </xf>
    <xf numFmtId="0" fontId="5" fillId="0" borderId="22" xfId="0" applyFont="1" applyBorder="1" applyAlignment="1">
      <alignment horizontal="left" wrapText="1"/>
    </xf>
    <xf numFmtId="0" fontId="5" fillId="0" borderId="0" xfId="0" applyFont="1" applyAlignment="1">
      <alignment horizontal="left" wrapText="1"/>
    </xf>
    <xf numFmtId="0" fontId="5" fillId="0" borderId="28" xfId="0" applyFont="1" applyBorder="1"/>
    <xf numFmtId="0" fontId="5" fillId="0" borderId="18" xfId="0" applyFont="1" applyBorder="1"/>
    <xf numFmtId="0" fontId="5" fillId="0" borderId="12" xfId="0" applyFont="1" applyBorder="1"/>
    <xf numFmtId="0" fontId="4" fillId="3" borderId="21" xfId="0" applyFont="1" applyFill="1" applyBorder="1"/>
    <xf numFmtId="0" fontId="5" fillId="0" borderId="30" xfId="0" applyFont="1" applyBorder="1"/>
    <xf numFmtId="0" fontId="5" fillId="0" borderId="6" xfId="0" applyFont="1" applyBorder="1"/>
    <xf numFmtId="0" fontId="5" fillId="0" borderId="7" xfId="0" applyFont="1" applyBorder="1"/>
    <xf numFmtId="0" fontId="4" fillId="3" borderId="14" xfId="0" applyFont="1" applyFill="1" applyBorder="1"/>
    <xf numFmtId="0" fontId="4" fillId="0" borderId="29" xfId="0" applyFont="1" applyBorder="1"/>
    <xf numFmtId="0" fontId="4" fillId="0" borderId="20" xfId="0" applyFont="1" applyBorder="1"/>
    <xf numFmtId="0" fontId="5" fillId="0" borderId="19" xfId="0" applyFont="1" applyBorder="1"/>
    <xf numFmtId="0" fontId="4" fillId="3" borderId="15" xfId="0" applyFont="1" applyFill="1" applyBorder="1"/>
    <xf numFmtId="0" fontId="5" fillId="0" borderId="33" xfId="0" applyFont="1" applyBorder="1"/>
    <xf numFmtId="0" fontId="4" fillId="3" borderId="22" xfId="0" applyFont="1" applyFill="1" applyBorder="1"/>
    <xf numFmtId="0" fontId="5" fillId="0" borderId="0" xfId="0" applyFont="1" applyAlignment="1">
      <alignment wrapText="1"/>
    </xf>
    <xf numFmtId="49" fontId="3" fillId="0" borderId="0" xfId="3" applyNumberFormat="1" applyBorder="1" applyAlignment="1">
      <alignment horizontal="left" vertical="center" wrapText="1"/>
    </xf>
    <xf numFmtId="0" fontId="6" fillId="0" borderId="0" xfId="4" applyBorder="1" applyAlignment="1">
      <alignment wrapText="1"/>
    </xf>
  </cellXfs>
  <cellStyles count="5">
    <cellStyle name="Comma" xfId="1" builtinId="3"/>
    <cellStyle name="Comma 3" xfId="2" xr:uid="{00000000-0005-0000-0000-000001000000}"/>
    <cellStyle name="Heading 1" xfId="3" builtinId="16" customBuiltin="1"/>
    <cellStyle name="Heading 2" xfId="4" builtinId="17" customBuiltin="1"/>
    <cellStyle name="Normal" xfId="0" builtinId="0"/>
  </cellStyles>
  <dxfs count="57">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rgb="FF000000"/>
          <bgColor rgb="FFC0C0C0"/>
        </patternFill>
      </fill>
      <border diagonalUp="0" diagonalDown="0" outline="0">
        <left style="medium">
          <color indexed="64"/>
        </left>
        <right/>
        <top/>
        <bottom/>
      </border>
    </dxf>
    <dxf>
      <font>
        <b/>
        <i val="0"/>
        <strike val="0"/>
        <condense val="0"/>
        <extend val="0"/>
        <outline val="0"/>
        <shadow val="0"/>
        <u val="none"/>
        <vertAlign val="baseline"/>
        <sz val="12"/>
        <color auto="1"/>
        <name val="Arial"/>
        <family val="2"/>
        <scheme val="none"/>
      </font>
      <fill>
        <patternFill patternType="solid">
          <fgColor rgb="FF000000"/>
          <bgColor rgb="FFC0C0C0"/>
        </patternFill>
      </fill>
      <border diagonalUp="0" diagonalDown="0" outline="0">
        <left style="medium">
          <color indexed="64"/>
        </left>
        <right/>
        <top style="thin">
          <color indexed="64"/>
        </top>
        <bottom/>
      </border>
    </dxf>
    <dxf>
      <font>
        <b val="0"/>
        <i val="0"/>
        <strike val="0"/>
        <condense val="0"/>
        <extend val="0"/>
        <outline val="0"/>
        <shadow val="0"/>
        <u val="none"/>
        <vertAlign val="baseline"/>
        <sz val="12"/>
        <color auto="1"/>
        <name val="Arial"/>
        <family val="2"/>
        <scheme val="none"/>
      </font>
      <border diagonalUp="0" diagonalDown="0" outline="0">
        <left style="thin">
          <color indexed="64"/>
        </left>
        <right/>
        <top/>
        <bottom/>
      </border>
    </dxf>
    <dxf>
      <font>
        <b val="0"/>
        <i val="0"/>
        <strike val="0"/>
        <condense val="0"/>
        <extend val="0"/>
        <outline val="0"/>
        <shadow val="0"/>
        <u val="none"/>
        <vertAlign val="baseline"/>
        <sz val="12"/>
        <color auto="1"/>
        <name val="Arial"/>
        <family val="2"/>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border diagonalUp="0" diagonalDown="0" outline="0">
        <left/>
        <right/>
        <top style="thin">
          <color indexed="64"/>
        </top>
        <bottom style="thin">
          <color indexed="64"/>
        </bottom>
      </border>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i val="0"/>
        <strike val="0"/>
        <condense val="0"/>
        <extend val="0"/>
        <outline val="0"/>
        <shadow val="0"/>
        <u val="none"/>
        <vertAlign val="baseline"/>
        <sz val="12"/>
        <color auto="1"/>
        <name val="Arial"/>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top style="thin">
          <color indexed="64"/>
        </top>
        <bottom style="medium">
          <color indexed="64"/>
        </bottom>
      </border>
      <protection locked="1" hidden="0"/>
    </dxf>
    <dxf>
      <font>
        <b/>
        <i val="0"/>
        <strike val="0"/>
        <condense val="0"/>
        <extend val="0"/>
        <outline val="0"/>
        <shadow val="0"/>
        <u val="none"/>
        <vertAlign val="baseline"/>
        <sz val="12"/>
        <color auto="1"/>
        <name val="Arial"/>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protection locked="1" hidden="0"/>
    </dxf>
    <dxf>
      <font>
        <b/>
        <i val="0"/>
        <strike val="0"/>
        <condense val="0"/>
        <extend val="0"/>
        <outline val="0"/>
        <shadow val="0"/>
        <u val="none"/>
        <vertAlign val="baseline"/>
        <sz val="12"/>
        <color auto="1"/>
        <name val="Arial"/>
        <family val="2"/>
        <scheme val="none"/>
      </font>
      <numFmt numFmtId="35" formatCode="_-* #,##0.00_-;\-* #,##0.00_-;_-*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medium">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medium">
          <color indexed="64"/>
        </left>
        <right style="thin">
          <color indexed="64"/>
        </right>
        <top style="thin">
          <color indexed="64"/>
        </top>
        <bottom style="medium">
          <color indexed="64"/>
        </bottom>
      </border>
      <protection locked="1" hidden="0"/>
    </dxf>
    <dxf>
      <font>
        <b val="0"/>
        <i val="0"/>
        <strike val="0"/>
        <condense val="0"/>
        <extend val="0"/>
        <outline val="0"/>
        <shadow val="0"/>
        <u val="none"/>
        <vertAlign val="baseline"/>
        <sz val="12"/>
        <color auto="1"/>
        <name val="Arial"/>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alignment horizontal="center" vertical="bottom" textRotation="0" wrapText="0" indent="0" justifyLastLine="0" shrinkToFit="0" readingOrder="0"/>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alignment horizontal="center"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5" formatCode="_-* #,##0.00_-;\-* #,##0.00_-;_-* &quot;-&quot;??_-;_-@_-"/>
      <border diagonalUp="0" diagonalDown="0" outline="0">
        <left style="medium">
          <color indexed="64"/>
        </left>
        <right style="thin">
          <color indexed="64"/>
        </right>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outline="0">
        <left style="medium">
          <color indexed="64"/>
        </left>
        <right/>
        <top style="thin">
          <color indexed="64"/>
        </top>
        <bottom/>
      </border>
      <protection locked="0" hidden="0"/>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border outline="0">
        <right style="medium">
          <color indexed="64"/>
        </right>
        <top style="thin">
          <color indexed="64"/>
        </top>
        <bottom style="medium">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08BC19-EDFE-4956-BDFF-51ABC97A9BF1}" name="Budget" displayName="Budget" ref="A4:S26" totalsRowCount="1" headerRowDxfId="13" dataDxfId="11" totalsRowDxfId="12" tableBorderDxfId="56">
  <autoFilter ref="A4:S25" xr:uid="{BE08BC19-EDFE-4956-BDFF-51ABC97A9BF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E062681-F788-48A3-B020-085E554FD69C}" name="Eitem neu weithgaredd" totalsRowLabel="Cyfanswm" dataDxfId="51" totalsRowDxfId="50"/>
    <tableColumn id="2" xr3:uid="{54D59F08-A934-4B06-9726-58704F5A4CF4}" name="Blwyddyn 1:_x000a_Cronfa Gymunedol y Loteri Genedlaethol" totalsRowFunction="sum" dataDxfId="49" totalsRowDxfId="48" dataCellStyle="Comma 3"/>
    <tableColumn id="3" xr3:uid="{CB7D6B62-1379-43EC-8D82-E69BBA6936AF}" name="Blwyddyn 1:_x000a_Ffynonellau eraill" totalsRowFunction="sum" dataDxfId="47" totalsRowDxfId="46" dataCellStyle="Comma 3"/>
    <tableColumn id="4" xr3:uid="{9CFFC7A0-DCC2-49C6-B859-9D347C8D761E}" name="Blwyddyn 1:_x000a_Cyfanswm" totalsRowFunction="sum" dataDxfId="45" totalsRowDxfId="44" dataCellStyle="Comma 3"/>
    <tableColumn id="5" xr3:uid="{A640FCB8-F8AF-482F-A1E4-27F37D5A2219}" name="Blwyddyn 2:_x000a_Cronfa Gymunedol y Loteri Genedlaethol" totalsRowFunction="sum" dataDxfId="43" totalsRowDxfId="42" dataCellStyle="Comma 3"/>
    <tableColumn id="6" xr3:uid="{41A863C5-18A1-4711-842C-AF90E4511BC9}" name="Blwyddyn 2:_x000a_Ffynonellau eraill" totalsRowFunction="sum" dataDxfId="41" totalsRowDxfId="40" dataCellStyle="Comma 3"/>
    <tableColumn id="7" xr3:uid="{3743B628-54E0-4CB9-A321-CAC0F6E4F350}" name="Blwyddyn 2:_x000a_Cyfanswm" totalsRowFunction="sum" dataDxfId="39" totalsRowDxfId="38" dataCellStyle="Comma 3"/>
    <tableColumn id="8" xr3:uid="{F0D6EB77-62C6-46FD-B9DA-08106AA8D7B6}" name="Blwyddyn 3:_x000a_Cronfa Gymunedol y Loteri Genedlaethol" totalsRowFunction="sum" dataDxfId="37" totalsRowDxfId="36" dataCellStyle="Comma 3"/>
    <tableColumn id="9" xr3:uid="{E49DB553-EEA0-4EC6-8F09-BBEA0A96B044}" name="Blwyddyn 3:_x000a_Ffynonellau eraill" totalsRowFunction="sum" dataDxfId="35" totalsRowDxfId="34" dataCellStyle="Comma 3"/>
    <tableColumn id="10" xr3:uid="{66D4455F-4B14-4870-AA70-2B281B855259}" name="Blwyddyn 3:_x000a_Cyfanswm" totalsRowFunction="sum" dataDxfId="33" totalsRowDxfId="32" dataCellStyle="Comma 3"/>
    <tableColumn id="11" xr3:uid="{9BC119D9-9CCF-41DF-BA8A-741AE3F3C731}" name="Blwyddyn 4:_x000a_Cronfa Gymunedol y Loteri Genedlaethol" totalsRowFunction="sum" dataDxfId="31" totalsRowDxfId="30" dataCellStyle="Comma 3"/>
    <tableColumn id="12" xr3:uid="{3DE2878A-DC3C-451C-A341-DFAC7579B599}" name="Blwyddyn 4:_x000a_Ffynonellau eraill" totalsRowFunction="sum" dataDxfId="29" totalsRowDxfId="28" dataCellStyle="Comma 3"/>
    <tableColumn id="13" xr3:uid="{D0C1044B-EB21-467A-A44A-067E3D58B030}" name="Blwyddyn 4:_x000a_Cyfanswm" totalsRowFunction="sum" dataDxfId="27" totalsRowDxfId="26" dataCellStyle="Comma 3"/>
    <tableColumn id="14" xr3:uid="{CFDFB462-FF1E-49F1-8067-918F1B83D771}" name="Blwyddyn 5:_x000a_Cronfa Gymunedol y Loteri Genedlaethol" totalsRowFunction="sum" dataDxfId="25" totalsRowDxfId="24" dataCellStyle="Comma 3"/>
    <tableColumn id="15" xr3:uid="{DD75EC5F-94B7-4F7B-986A-A33BF705D090}" name="Blwyddyn 5:_x000a_Ffynonellau eraill" totalsRowFunction="sum" dataDxfId="23" totalsRowDxfId="22" dataCellStyle="Comma 3"/>
    <tableColumn id="16" xr3:uid="{E6D4D940-2B21-4AE2-BEA9-E1AFF8343F89}" name="Blwyddyn 5:_x000a_Cyfanswm" totalsRowFunction="sum" dataDxfId="21" totalsRowDxfId="20" dataCellStyle="Comma 3"/>
    <tableColumn id="17" xr3:uid="{F6AD46BE-B857-4B8A-8CFF-422565A612BA}" name="Cyfanswm:_x000a_Cronfa Gymunedol y Loteri Genedlaethol" totalsRowFunction="sum" dataDxfId="19" totalsRowDxfId="18" dataCellStyle="Comma 3"/>
    <tableColumn id="18" xr3:uid="{DA105DCD-D663-488A-ABA0-B469069965B1}" name="Cyfanswm:_x000a_Ffynonellau eraill" totalsRowFunction="sum" dataDxfId="17" totalsRowDxfId="16" dataCellStyle="Comma 3"/>
    <tableColumn id="19" xr3:uid="{25D9E8C6-972F-44B0-A1BD-FE9C33C6C5D5}" name="Cyfansymiau'r prosiect" totalsRowFunction="sum" dataDxfId="15" totalsRowDxfId="14" dataCellStyle="Comma 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5F20C5-3F56-440A-9B99-79F55AE50A06}" name="Partnership_funding" displayName="Partnership_funding" ref="A28:D36" totalsRowCount="1" headerRowDxfId="2" dataDxfId="0" totalsRowDxfId="1" headerRowBorderDxfId="55" tableBorderDxfId="54">
  <autoFilter ref="A28:D35" xr:uid="{7F5F20C5-3F56-440A-9B99-79F55AE50A06}">
    <filterColumn colId="0" hiddenButton="1"/>
    <filterColumn colId="1" hiddenButton="1"/>
    <filterColumn colId="2" hiddenButton="1"/>
    <filterColumn colId="3" hiddenButton="1"/>
  </autoFilter>
  <tableColumns count="4">
    <tableColumn id="1" xr3:uid="{F70E4103-E09E-4610-8CA4-8DDF4F624972}" name="Ffynhonnell cyllid partneriaeth" totalsRowLabel="Cyfanswm" dataDxfId="10" totalsRowDxfId="9"/>
    <tableColumn id="2" xr3:uid="{09C04D13-3CE6-4288-A590-1EF6DD53A65A}" name="Cyllid wedi'i sicrhau" totalsRowFunction="sum" dataDxfId="8" totalsRowDxfId="7"/>
    <tableColumn id="3" xr3:uid="{819946D6-2BA9-4093-A2E3-6AD857474F1C}" name="Cyllid heb ei sicrhau" totalsRowFunction="sum" dataDxfId="6" totalsRowDxfId="5"/>
    <tableColumn id="4" xr3:uid="{1ED3FC0A-D937-4F99-9A05-4E0BB24F5803}" name="Cyfanswm" totalsRowFunction="sum" dataDxfId="4" totalsRowDxfId="3">
      <calculatedColumnFormula>SUM(B29:C29)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tabSelected="1" zoomScaleNormal="100" workbookViewId="0">
      <pane xSplit="1" ySplit="4" topLeftCell="B5" activePane="bottomRight" state="frozenSplit"/>
      <selection pane="topRight"/>
      <selection pane="bottomLeft" activeCell="A4" sqref="A4"/>
      <selection pane="bottomRight"/>
    </sheetView>
  </sheetViews>
  <sheetFormatPr defaultColWidth="9.1328125" defaultRowHeight="15" x14ac:dyDescent="0.4"/>
  <cols>
    <col min="1" max="1" width="40.59765625" style="80" customWidth="1"/>
    <col min="2" max="2" width="23" style="58" bestFit="1" customWidth="1"/>
    <col min="3" max="3" width="23.796875" style="58" customWidth="1"/>
    <col min="4" max="4" width="14.73046875" style="58" customWidth="1"/>
    <col min="5" max="5" width="23" style="58" bestFit="1" customWidth="1"/>
    <col min="6" max="7" width="14.73046875" style="58" customWidth="1"/>
    <col min="8" max="8" width="23" style="37" bestFit="1" customWidth="1"/>
    <col min="9" max="10" width="14.73046875" style="37" customWidth="1"/>
    <col min="11" max="11" width="23" style="37" bestFit="1" customWidth="1"/>
    <col min="12" max="13" width="14.73046875" style="37" customWidth="1"/>
    <col min="14" max="14" width="23" style="37" bestFit="1" customWidth="1"/>
    <col min="15" max="16" width="14.73046875" style="37" customWidth="1"/>
    <col min="17" max="17" width="23" style="37" bestFit="1" customWidth="1"/>
    <col min="18" max="18" width="14.73046875" style="37" customWidth="1"/>
    <col min="19" max="19" width="16.1328125" style="37" customWidth="1"/>
    <col min="20" max="16384" width="9.1328125" style="37"/>
  </cols>
  <sheetData>
    <row r="1" spans="1:19" s="3" customFormat="1" ht="50.25" customHeight="1" x14ac:dyDescent="0.35">
      <c r="A1" s="81" t="s">
        <v>0</v>
      </c>
      <c r="B1" s="1"/>
      <c r="C1" s="1"/>
      <c r="D1" s="1"/>
      <c r="E1" s="1"/>
      <c r="F1" s="1"/>
      <c r="G1" s="1"/>
      <c r="H1" s="1"/>
      <c r="I1" s="1"/>
      <c r="J1" s="1"/>
      <c r="K1" s="2"/>
      <c r="L1" s="2"/>
      <c r="M1" s="2"/>
      <c r="N1" s="2"/>
      <c r="O1" s="2"/>
      <c r="P1" s="2"/>
      <c r="Q1" s="2"/>
      <c r="R1" s="2"/>
      <c r="S1" s="2"/>
    </row>
    <row r="2" spans="1:19" s="5" customFormat="1" ht="21" customHeight="1" x14ac:dyDescent="0.35">
      <c r="A2" s="4" t="s">
        <v>1</v>
      </c>
      <c r="B2" s="1"/>
      <c r="C2" s="1"/>
      <c r="D2" s="1"/>
      <c r="E2" s="1"/>
      <c r="F2" s="1"/>
      <c r="G2" s="1"/>
      <c r="H2" s="1"/>
      <c r="I2" s="1"/>
      <c r="J2" s="1"/>
      <c r="K2" s="2"/>
      <c r="L2" s="2"/>
      <c r="M2" s="2"/>
      <c r="N2" s="2"/>
      <c r="O2" s="2"/>
      <c r="P2" s="2"/>
      <c r="Q2" s="2"/>
      <c r="R2" s="2"/>
      <c r="S2" s="2"/>
    </row>
    <row r="3" spans="1:19" s="5" customFormat="1" ht="21" customHeight="1" x14ac:dyDescent="0.35">
      <c r="A3" s="4" t="s">
        <v>2</v>
      </c>
      <c r="B3" s="1"/>
      <c r="C3" s="1"/>
      <c r="D3" s="1"/>
      <c r="E3" s="1"/>
      <c r="F3" s="1"/>
      <c r="G3" s="1"/>
      <c r="H3" s="1"/>
      <c r="I3" s="1"/>
      <c r="J3" s="1"/>
      <c r="K3" s="2"/>
      <c r="L3" s="2"/>
      <c r="M3" s="2"/>
      <c r="N3" s="2"/>
      <c r="O3" s="2"/>
      <c r="P3" s="2"/>
      <c r="Q3" s="2"/>
      <c r="R3" s="2"/>
      <c r="S3" s="2"/>
    </row>
    <row r="4" spans="1:19" s="2" customFormat="1" ht="54.75" customHeight="1" thickBot="1" x14ac:dyDescent="0.4">
      <c r="A4" s="6" t="s">
        <v>3</v>
      </c>
      <c r="B4" s="7" t="s">
        <v>4</v>
      </c>
      <c r="C4" s="8" t="s">
        <v>5</v>
      </c>
      <c r="D4" s="9" t="s">
        <v>6</v>
      </c>
      <c r="E4" s="10" t="s">
        <v>7</v>
      </c>
      <c r="F4" s="11" t="s">
        <v>8</v>
      </c>
      <c r="G4" s="12" t="s">
        <v>9</v>
      </c>
      <c r="H4" s="13" t="s">
        <v>10</v>
      </c>
      <c r="I4" s="14" t="s">
        <v>11</v>
      </c>
      <c r="J4" s="15" t="s">
        <v>15</v>
      </c>
      <c r="K4" s="16" t="s">
        <v>12</v>
      </c>
      <c r="L4" s="17" t="s">
        <v>16</v>
      </c>
      <c r="M4" s="18" t="s">
        <v>13</v>
      </c>
      <c r="N4" s="19" t="s">
        <v>24</v>
      </c>
      <c r="O4" s="20" t="s">
        <v>25</v>
      </c>
      <c r="P4" s="21" t="s">
        <v>17</v>
      </c>
      <c r="Q4" s="22" t="s">
        <v>26</v>
      </c>
      <c r="R4" s="23" t="s">
        <v>27</v>
      </c>
      <c r="S4" s="24" t="s">
        <v>14</v>
      </c>
    </row>
    <row r="5" spans="1:19" x14ac:dyDescent="0.4">
      <c r="A5" s="25"/>
      <c r="B5" s="26"/>
      <c r="C5" s="27"/>
      <c r="D5" s="28">
        <f>SUM(B5:C5)</f>
        <v>0</v>
      </c>
      <c r="E5" s="29"/>
      <c r="F5" s="27"/>
      <c r="G5" s="30">
        <f>SUM(E5:F5)</f>
        <v>0</v>
      </c>
      <c r="H5" s="26"/>
      <c r="I5" s="27"/>
      <c r="J5" s="28">
        <f>SUM(H5:I5)</f>
        <v>0</v>
      </c>
      <c r="K5" s="26"/>
      <c r="L5" s="31"/>
      <c r="M5" s="32">
        <f>SUM(K5:L5)</f>
        <v>0</v>
      </c>
      <c r="N5" s="33"/>
      <c r="O5" s="31"/>
      <c r="P5" s="32">
        <f>SUM(N5:O5)</f>
        <v>0</v>
      </c>
      <c r="Q5" s="34">
        <f t="shared" ref="Q5:S6" si="0">B5+E5+H5+K5+N5</f>
        <v>0</v>
      </c>
      <c r="R5" s="35">
        <f t="shared" si="0"/>
        <v>0</v>
      </c>
      <c r="S5" s="36">
        <f t="shared" si="0"/>
        <v>0</v>
      </c>
    </row>
    <row r="6" spans="1:19" x14ac:dyDescent="0.4">
      <c r="A6" s="38"/>
      <c r="B6" s="26"/>
      <c r="C6" s="27"/>
      <c r="D6" s="28">
        <f>SUM(B6:C6)</f>
        <v>0</v>
      </c>
      <c r="E6" s="29"/>
      <c r="F6" s="27"/>
      <c r="G6" s="30">
        <f>SUM(E6:F6)</f>
        <v>0</v>
      </c>
      <c r="H6" s="26"/>
      <c r="I6" s="27"/>
      <c r="J6" s="28">
        <f>SUM(H6:I6)</f>
        <v>0</v>
      </c>
      <c r="K6" s="26"/>
      <c r="L6" s="31"/>
      <c r="M6" s="32">
        <f>SUM(K6:L6)</f>
        <v>0</v>
      </c>
      <c r="N6" s="33"/>
      <c r="O6" s="31"/>
      <c r="P6" s="32">
        <f>SUM(N6:O6)</f>
        <v>0</v>
      </c>
      <c r="Q6" s="39">
        <f t="shared" si="0"/>
        <v>0</v>
      </c>
      <c r="R6" s="40">
        <f t="shared" si="0"/>
        <v>0</v>
      </c>
      <c r="S6" s="41">
        <f t="shared" si="0"/>
        <v>0</v>
      </c>
    </row>
    <row r="7" spans="1:19" x14ac:dyDescent="0.4">
      <c r="A7" s="38"/>
      <c r="B7" s="26"/>
      <c r="C7" s="27"/>
      <c r="D7" s="28">
        <f>SUM(B7:C7)</f>
        <v>0</v>
      </c>
      <c r="E7" s="29"/>
      <c r="F7" s="27"/>
      <c r="G7" s="30">
        <f t="shared" ref="G7:G25" si="1">SUM(E7:F7)</f>
        <v>0</v>
      </c>
      <c r="H7" s="26"/>
      <c r="I7" s="27"/>
      <c r="J7" s="28">
        <f t="shared" ref="J7:J25" si="2">SUM(H7:I7)</f>
        <v>0</v>
      </c>
      <c r="K7" s="26"/>
      <c r="L7" s="31"/>
      <c r="M7" s="32">
        <f t="shared" ref="M7:M25" si="3">SUM(K7:L7)</f>
        <v>0</v>
      </c>
      <c r="N7" s="33"/>
      <c r="O7" s="31"/>
      <c r="P7" s="32">
        <f t="shared" ref="P7:P25" si="4">SUM(N7:O7)</f>
        <v>0</v>
      </c>
      <c r="Q7" s="39">
        <f t="shared" ref="Q7:Q25" si="5">B7+E7+H7+K7+N7</f>
        <v>0</v>
      </c>
      <c r="R7" s="40">
        <f t="shared" ref="R7:R25" si="6">C7+F7+I7+L7+O7</f>
        <v>0</v>
      </c>
      <c r="S7" s="41">
        <f t="shared" ref="S7:S25" si="7">D7+G7+J7+M7+P7</f>
        <v>0</v>
      </c>
    </row>
    <row r="8" spans="1:19" x14ac:dyDescent="0.4">
      <c r="A8" s="38"/>
      <c r="B8" s="26"/>
      <c r="C8" s="27"/>
      <c r="D8" s="28">
        <f t="shared" ref="D8:D25" si="8">SUM(B8:C8)</f>
        <v>0</v>
      </c>
      <c r="E8" s="29"/>
      <c r="F8" s="27"/>
      <c r="G8" s="30">
        <f t="shared" si="1"/>
        <v>0</v>
      </c>
      <c r="H8" s="26"/>
      <c r="I8" s="27"/>
      <c r="J8" s="28">
        <f t="shared" si="2"/>
        <v>0</v>
      </c>
      <c r="K8" s="26"/>
      <c r="L8" s="31"/>
      <c r="M8" s="32">
        <f t="shared" si="3"/>
        <v>0</v>
      </c>
      <c r="N8" s="33"/>
      <c r="O8" s="31"/>
      <c r="P8" s="32">
        <f t="shared" si="4"/>
        <v>0</v>
      </c>
      <c r="Q8" s="39">
        <f t="shared" si="5"/>
        <v>0</v>
      </c>
      <c r="R8" s="40">
        <f t="shared" si="6"/>
        <v>0</v>
      </c>
      <c r="S8" s="41">
        <f t="shared" si="7"/>
        <v>0</v>
      </c>
    </row>
    <row r="9" spans="1:19" x14ac:dyDescent="0.4">
      <c r="A9" s="38"/>
      <c r="B9" s="26"/>
      <c r="C9" s="27"/>
      <c r="D9" s="28">
        <f t="shared" si="8"/>
        <v>0</v>
      </c>
      <c r="E9" s="29"/>
      <c r="F9" s="27"/>
      <c r="G9" s="30">
        <f t="shared" si="1"/>
        <v>0</v>
      </c>
      <c r="H9" s="26"/>
      <c r="I9" s="27"/>
      <c r="J9" s="28">
        <f t="shared" si="2"/>
        <v>0</v>
      </c>
      <c r="K9" s="26"/>
      <c r="L9" s="31"/>
      <c r="M9" s="32">
        <f t="shared" si="3"/>
        <v>0</v>
      </c>
      <c r="N9" s="33"/>
      <c r="O9" s="31"/>
      <c r="P9" s="32">
        <f t="shared" si="4"/>
        <v>0</v>
      </c>
      <c r="Q9" s="39">
        <f t="shared" si="5"/>
        <v>0</v>
      </c>
      <c r="R9" s="40">
        <f t="shared" si="6"/>
        <v>0</v>
      </c>
      <c r="S9" s="41">
        <f t="shared" si="7"/>
        <v>0</v>
      </c>
    </row>
    <row r="10" spans="1:19" x14ac:dyDescent="0.4">
      <c r="A10" s="38"/>
      <c r="B10" s="26"/>
      <c r="C10" s="27"/>
      <c r="D10" s="28">
        <f t="shared" si="8"/>
        <v>0</v>
      </c>
      <c r="E10" s="29"/>
      <c r="F10" s="27"/>
      <c r="G10" s="30">
        <f t="shared" si="1"/>
        <v>0</v>
      </c>
      <c r="H10" s="26"/>
      <c r="I10" s="27"/>
      <c r="J10" s="28">
        <f t="shared" si="2"/>
        <v>0</v>
      </c>
      <c r="K10" s="26"/>
      <c r="L10" s="31"/>
      <c r="M10" s="32">
        <f t="shared" si="3"/>
        <v>0</v>
      </c>
      <c r="N10" s="33"/>
      <c r="O10" s="31"/>
      <c r="P10" s="32">
        <f t="shared" si="4"/>
        <v>0</v>
      </c>
      <c r="Q10" s="39">
        <f t="shared" si="5"/>
        <v>0</v>
      </c>
      <c r="R10" s="40">
        <f t="shared" si="6"/>
        <v>0</v>
      </c>
      <c r="S10" s="41">
        <f t="shared" si="7"/>
        <v>0</v>
      </c>
    </row>
    <row r="11" spans="1:19" x14ac:dyDescent="0.4">
      <c r="A11" s="38"/>
      <c r="B11" s="26"/>
      <c r="C11" s="27"/>
      <c r="D11" s="28">
        <f t="shared" si="8"/>
        <v>0</v>
      </c>
      <c r="E11" s="29"/>
      <c r="F11" s="27"/>
      <c r="G11" s="30">
        <f t="shared" si="1"/>
        <v>0</v>
      </c>
      <c r="H11" s="26"/>
      <c r="I11" s="27"/>
      <c r="J11" s="28">
        <f t="shared" si="2"/>
        <v>0</v>
      </c>
      <c r="K11" s="26"/>
      <c r="L11" s="31"/>
      <c r="M11" s="32">
        <f t="shared" si="3"/>
        <v>0</v>
      </c>
      <c r="N11" s="33"/>
      <c r="O11" s="31"/>
      <c r="P11" s="32">
        <f t="shared" si="4"/>
        <v>0</v>
      </c>
      <c r="Q11" s="39">
        <f t="shared" si="5"/>
        <v>0</v>
      </c>
      <c r="R11" s="40">
        <f t="shared" si="6"/>
        <v>0</v>
      </c>
      <c r="S11" s="41">
        <f t="shared" si="7"/>
        <v>0</v>
      </c>
    </row>
    <row r="12" spans="1:19" x14ac:dyDescent="0.4">
      <c r="A12" s="38"/>
      <c r="B12" s="26"/>
      <c r="C12" s="27"/>
      <c r="D12" s="28">
        <f t="shared" si="8"/>
        <v>0</v>
      </c>
      <c r="E12" s="29"/>
      <c r="F12" s="27"/>
      <c r="G12" s="30">
        <f t="shared" si="1"/>
        <v>0</v>
      </c>
      <c r="H12" s="26"/>
      <c r="I12" s="27"/>
      <c r="J12" s="28">
        <f t="shared" si="2"/>
        <v>0</v>
      </c>
      <c r="K12" s="26"/>
      <c r="L12" s="31"/>
      <c r="M12" s="32">
        <f t="shared" si="3"/>
        <v>0</v>
      </c>
      <c r="N12" s="33"/>
      <c r="O12" s="31"/>
      <c r="P12" s="32">
        <f t="shared" si="4"/>
        <v>0</v>
      </c>
      <c r="Q12" s="39">
        <f t="shared" si="5"/>
        <v>0</v>
      </c>
      <c r="R12" s="40">
        <f t="shared" si="6"/>
        <v>0</v>
      </c>
      <c r="S12" s="41">
        <f t="shared" si="7"/>
        <v>0</v>
      </c>
    </row>
    <row r="13" spans="1:19" x14ac:dyDescent="0.4">
      <c r="A13" s="38"/>
      <c r="B13" s="26"/>
      <c r="C13" s="27"/>
      <c r="D13" s="28">
        <f t="shared" si="8"/>
        <v>0</v>
      </c>
      <c r="E13" s="29"/>
      <c r="F13" s="27"/>
      <c r="G13" s="30">
        <f t="shared" si="1"/>
        <v>0</v>
      </c>
      <c r="H13" s="26"/>
      <c r="I13" s="27"/>
      <c r="J13" s="28">
        <f t="shared" si="2"/>
        <v>0</v>
      </c>
      <c r="K13" s="26"/>
      <c r="L13" s="31"/>
      <c r="M13" s="32">
        <f t="shared" si="3"/>
        <v>0</v>
      </c>
      <c r="N13" s="33"/>
      <c r="O13" s="31"/>
      <c r="P13" s="32">
        <f t="shared" si="4"/>
        <v>0</v>
      </c>
      <c r="Q13" s="39">
        <f t="shared" si="5"/>
        <v>0</v>
      </c>
      <c r="R13" s="40">
        <f t="shared" si="6"/>
        <v>0</v>
      </c>
      <c r="S13" s="41">
        <f t="shared" si="7"/>
        <v>0</v>
      </c>
    </row>
    <row r="14" spans="1:19" x14ac:dyDescent="0.4">
      <c r="A14" s="38"/>
      <c r="B14" s="26"/>
      <c r="C14" s="27"/>
      <c r="D14" s="28">
        <f t="shared" si="8"/>
        <v>0</v>
      </c>
      <c r="E14" s="29"/>
      <c r="F14" s="27"/>
      <c r="G14" s="30">
        <f t="shared" si="1"/>
        <v>0</v>
      </c>
      <c r="H14" s="26"/>
      <c r="I14" s="27"/>
      <c r="J14" s="28">
        <f t="shared" si="2"/>
        <v>0</v>
      </c>
      <c r="K14" s="26"/>
      <c r="L14" s="31"/>
      <c r="M14" s="32">
        <f t="shared" si="3"/>
        <v>0</v>
      </c>
      <c r="N14" s="33"/>
      <c r="O14" s="31"/>
      <c r="P14" s="32">
        <f t="shared" si="4"/>
        <v>0</v>
      </c>
      <c r="Q14" s="39">
        <f t="shared" si="5"/>
        <v>0</v>
      </c>
      <c r="R14" s="40">
        <f t="shared" si="6"/>
        <v>0</v>
      </c>
      <c r="S14" s="41">
        <f t="shared" si="7"/>
        <v>0</v>
      </c>
    </row>
    <row r="15" spans="1:19" x14ac:dyDescent="0.4">
      <c r="A15" s="38"/>
      <c r="B15" s="26"/>
      <c r="C15" s="27"/>
      <c r="D15" s="28">
        <f t="shared" si="8"/>
        <v>0</v>
      </c>
      <c r="E15" s="29"/>
      <c r="F15" s="27"/>
      <c r="G15" s="30">
        <f t="shared" si="1"/>
        <v>0</v>
      </c>
      <c r="H15" s="26"/>
      <c r="I15" s="27"/>
      <c r="J15" s="28">
        <f t="shared" si="2"/>
        <v>0</v>
      </c>
      <c r="K15" s="26"/>
      <c r="L15" s="31"/>
      <c r="M15" s="32">
        <f t="shared" si="3"/>
        <v>0</v>
      </c>
      <c r="N15" s="33"/>
      <c r="O15" s="31"/>
      <c r="P15" s="32">
        <f t="shared" si="4"/>
        <v>0</v>
      </c>
      <c r="Q15" s="39">
        <f t="shared" si="5"/>
        <v>0</v>
      </c>
      <c r="R15" s="40">
        <f t="shared" si="6"/>
        <v>0</v>
      </c>
      <c r="S15" s="41">
        <f t="shared" si="7"/>
        <v>0</v>
      </c>
    </row>
    <row r="16" spans="1:19" x14ac:dyDescent="0.4">
      <c r="A16" s="38"/>
      <c r="B16" s="26"/>
      <c r="C16" s="27"/>
      <c r="D16" s="28">
        <f t="shared" si="8"/>
        <v>0</v>
      </c>
      <c r="E16" s="29"/>
      <c r="F16" s="27"/>
      <c r="G16" s="30">
        <f t="shared" si="1"/>
        <v>0</v>
      </c>
      <c r="H16" s="26"/>
      <c r="I16" s="27"/>
      <c r="J16" s="28">
        <f t="shared" si="2"/>
        <v>0</v>
      </c>
      <c r="K16" s="26"/>
      <c r="L16" s="31"/>
      <c r="M16" s="32">
        <f t="shared" si="3"/>
        <v>0</v>
      </c>
      <c r="N16" s="33"/>
      <c r="O16" s="31"/>
      <c r="P16" s="32">
        <f t="shared" si="4"/>
        <v>0</v>
      </c>
      <c r="Q16" s="39">
        <f t="shared" si="5"/>
        <v>0</v>
      </c>
      <c r="R16" s="40">
        <f t="shared" si="6"/>
        <v>0</v>
      </c>
      <c r="S16" s="41">
        <f t="shared" si="7"/>
        <v>0</v>
      </c>
    </row>
    <row r="17" spans="1:19" x14ac:dyDescent="0.4">
      <c r="A17" s="38"/>
      <c r="B17" s="26"/>
      <c r="C17" s="27"/>
      <c r="D17" s="28">
        <f t="shared" si="8"/>
        <v>0</v>
      </c>
      <c r="E17" s="29"/>
      <c r="F17" s="27"/>
      <c r="G17" s="30">
        <f t="shared" si="1"/>
        <v>0</v>
      </c>
      <c r="H17" s="26"/>
      <c r="I17" s="27"/>
      <c r="J17" s="28">
        <f t="shared" si="2"/>
        <v>0</v>
      </c>
      <c r="K17" s="26"/>
      <c r="L17" s="31"/>
      <c r="M17" s="32">
        <f t="shared" si="3"/>
        <v>0</v>
      </c>
      <c r="N17" s="33"/>
      <c r="O17" s="31"/>
      <c r="P17" s="32">
        <f t="shared" si="4"/>
        <v>0</v>
      </c>
      <c r="Q17" s="39">
        <f t="shared" si="5"/>
        <v>0</v>
      </c>
      <c r="R17" s="40">
        <f t="shared" si="6"/>
        <v>0</v>
      </c>
      <c r="S17" s="41">
        <f t="shared" si="7"/>
        <v>0</v>
      </c>
    </row>
    <row r="18" spans="1:19" x14ac:dyDescent="0.4">
      <c r="A18" s="38"/>
      <c r="B18" s="26"/>
      <c r="C18" s="27"/>
      <c r="D18" s="28">
        <f t="shared" si="8"/>
        <v>0</v>
      </c>
      <c r="E18" s="29"/>
      <c r="F18" s="27"/>
      <c r="G18" s="30">
        <f t="shared" si="1"/>
        <v>0</v>
      </c>
      <c r="H18" s="26"/>
      <c r="I18" s="27"/>
      <c r="J18" s="28">
        <f t="shared" si="2"/>
        <v>0</v>
      </c>
      <c r="K18" s="26"/>
      <c r="L18" s="31"/>
      <c r="M18" s="32">
        <f t="shared" si="3"/>
        <v>0</v>
      </c>
      <c r="N18" s="33"/>
      <c r="O18" s="31"/>
      <c r="P18" s="32">
        <f t="shared" si="4"/>
        <v>0</v>
      </c>
      <c r="Q18" s="39">
        <f t="shared" si="5"/>
        <v>0</v>
      </c>
      <c r="R18" s="40">
        <f t="shared" si="6"/>
        <v>0</v>
      </c>
      <c r="S18" s="41">
        <f t="shared" si="7"/>
        <v>0</v>
      </c>
    </row>
    <row r="19" spans="1:19" x14ac:dyDescent="0.4">
      <c r="A19" s="38"/>
      <c r="B19" s="26"/>
      <c r="C19" s="27"/>
      <c r="D19" s="28">
        <f t="shared" si="8"/>
        <v>0</v>
      </c>
      <c r="E19" s="29"/>
      <c r="F19" s="27"/>
      <c r="G19" s="30">
        <f t="shared" si="1"/>
        <v>0</v>
      </c>
      <c r="H19" s="26"/>
      <c r="I19" s="27"/>
      <c r="J19" s="28">
        <f t="shared" si="2"/>
        <v>0</v>
      </c>
      <c r="K19" s="26"/>
      <c r="L19" s="31"/>
      <c r="M19" s="32">
        <f t="shared" si="3"/>
        <v>0</v>
      </c>
      <c r="N19" s="33"/>
      <c r="O19" s="31"/>
      <c r="P19" s="32">
        <f t="shared" si="4"/>
        <v>0</v>
      </c>
      <c r="Q19" s="39">
        <f t="shared" si="5"/>
        <v>0</v>
      </c>
      <c r="R19" s="40">
        <f t="shared" si="6"/>
        <v>0</v>
      </c>
      <c r="S19" s="41">
        <f t="shared" si="7"/>
        <v>0</v>
      </c>
    </row>
    <row r="20" spans="1:19" x14ac:dyDescent="0.4">
      <c r="A20" s="38"/>
      <c r="B20" s="26"/>
      <c r="C20" s="27"/>
      <c r="D20" s="28">
        <f t="shared" si="8"/>
        <v>0</v>
      </c>
      <c r="E20" s="29"/>
      <c r="F20" s="27"/>
      <c r="G20" s="30">
        <f t="shared" si="1"/>
        <v>0</v>
      </c>
      <c r="H20" s="26"/>
      <c r="I20" s="27"/>
      <c r="J20" s="28">
        <f t="shared" si="2"/>
        <v>0</v>
      </c>
      <c r="K20" s="26"/>
      <c r="L20" s="31"/>
      <c r="M20" s="32">
        <f t="shared" si="3"/>
        <v>0</v>
      </c>
      <c r="N20" s="33"/>
      <c r="O20" s="31"/>
      <c r="P20" s="32">
        <f t="shared" si="4"/>
        <v>0</v>
      </c>
      <c r="Q20" s="39">
        <f t="shared" si="5"/>
        <v>0</v>
      </c>
      <c r="R20" s="40">
        <f t="shared" si="6"/>
        <v>0</v>
      </c>
      <c r="S20" s="41">
        <f t="shared" si="7"/>
        <v>0</v>
      </c>
    </row>
    <row r="21" spans="1:19" x14ac:dyDescent="0.4">
      <c r="A21" s="38"/>
      <c r="B21" s="26"/>
      <c r="C21" s="27"/>
      <c r="D21" s="28">
        <f t="shared" si="8"/>
        <v>0</v>
      </c>
      <c r="E21" s="29"/>
      <c r="F21" s="27"/>
      <c r="G21" s="30">
        <f t="shared" si="1"/>
        <v>0</v>
      </c>
      <c r="H21" s="26"/>
      <c r="I21" s="27"/>
      <c r="J21" s="28">
        <f t="shared" si="2"/>
        <v>0</v>
      </c>
      <c r="K21" s="26"/>
      <c r="L21" s="31"/>
      <c r="M21" s="32">
        <f t="shared" si="3"/>
        <v>0</v>
      </c>
      <c r="N21" s="33"/>
      <c r="O21" s="31"/>
      <c r="P21" s="32">
        <f t="shared" si="4"/>
        <v>0</v>
      </c>
      <c r="Q21" s="39">
        <f t="shared" si="5"/>
        <v>0</v>
      </c>
      <c r="R21" s="40">
        <f t="shared" si="6"/>
        <v>0</v>
      </c>
      <c r="S21" s="41">
        <f t="shared" si="7"/>
        <v>0</v>
      </c>
    </row>
    <row r="22" spans="1:19" x14ac:dyDescent="0.4">
      <c r="A22" s="38"/>
      <c r="B22" s="26"/>
      <c r="C22" s="27"/>
      <c r="D22" s="28">
        <f t="shared" si="8"/>
        <v>0</v>
      </c>
      <c r="E22" s="29"/>
      <c r="F22" s="27"/>
      <c r="G22" s="30">
        <f t="shared" si="1"/>
        <v>0</v>
      </c>
      <c r="H22" s="26"/>
      <c r="I22" s="27"/>
      <c r="J22" s="28">
        <f t="shared" si="2"/>
        <v>0</v>
      </c>
      <c r="K22" s="26"/>
      <c r="L22" s="31"/>
      <c r="M22" s="32">
        <f t="shared" si="3"/>
        <v>0</v>
      </c>
      <c r="N22" s="33"/>
      <c r="O22" s="31"/>
      <c r="P22" s="32">
        <f t="shared" si="4"/>
        <v>0</v>
      </c>
      <c r="Q22" s="39">
        <f t="shared" si="5"/>
        <v>0</v>
      </c>
      <c r="R22" s="40">
        <f t="shared" si="6"/>
        <v>0</v>
      </c>
      <c r="S22" s="41">
        <f t="shared" si="7"/>
        <v>0</v>
      </c>
    </row>
    <row r="23" spans="1:19" x14ac:dyDescent="0.4">
      <c r="A23" s="38"/>
      <c r="B23" s="26"/>
      <c r="C23" s="27"/>
      <c r="D23" s="28">
        <f t="shared" si="8"/>
        <v>0</v>
      </c>
      <c r="E23" s="29"/>
      <c r="F23" s="27"/>
      <c r="G23" s="30">
        <f t="shared" si="1"/>
        <v>0</v>
      </c>
      <c r="H23" s="26"/>
      <c r="I23" s="27"/>
      <c r="J23" s="28">
        <f t="shared" si="2"/>
        <v>0</v>
      </c>
      <c r="K23" s="26"/>
      <c r="L23" s="31"/>
      <c r="M23" s="32">
        <f t="shared" si="3"/>
        <v>0</v>
      </c>
      <c r="N23" s="33"/>
      <c r="O23" s="31"/>
      <c r="P23" s="32">
        <f t="shared" si="4"/>
        <v>0</v>
      </c>
      <c r="Q23" s="39">
        <f t="shared" si="5"/>
        <v>0</v>
      </c>
      <c r="R23" s="40">
        <f t="shared" si="6"/>
        <v>0</v>
      </c>
      <c r="S23" s="41">
        <f t="shared" si="7"/>
        <v>0</v>
      </c>
    </row>
    <row r="24" spans="1:19" x14ac:dyDescent="0.4">
      <c r="A24" s="38"/>
      <c r="B24" s="26"/>
      <c r="C24" s="27"/>
      <c r="D24" s="28">
        <f t="shared" si="8"/>
        <v>0</v>
      </c>
      <c r="E24" s="29"/>
      <c r="F24" s="27"/>
      <c r="G24" s="30">
        <f t="shared" si="1"/>
        <v>0</v>
      </c>
      <c r="H24" s="26"/>
      <c r="I24" s="27"/>
      <c r="J24" s="28">
        <f t="shared" si="2"/>
        <v>0</v>
      </c>
      <c r="K24" s="26"/>
      <c r="L24" s="31"/>
      <c r="M24" s="32">
        <f t="shared" si="3"/>
        <v>0</v>
      </c>
      <c r="N24" s="33"/>
      <c r="O24" s="31"/>
      <c r="P24" s="32">
        <f t="shared" si="4"/>
        <v>0</v>
      </c>
      <c r="Q24" s="39">
        <f t="shared" si="5"/>
        <v>0</v>
      </c>
      <c r="R24" s="40">
        <f t="shared" si="6"/>
        <v>0</v>
      </c>
      <c r="S24" s="41">
        <f t="shared" si="7"/>
        <v>0</v>
      </c>
    </row>
    <row r="25" spans="1:19" ht="15.4" thickBot="1" x14ac:dyDescent="0.45">
      <c r="A25" s="42"/>
      <c r="B25" s="26"/>
      <c r="C25" s="27"/>
      <c r="D25" s="28">
        <f t="shared" si="8"/>
        <v>0</v>
      </c>
      <c r="E25" s="29"/>
      <c r="F25" s="27"/>
      <c r="G25" s="30">
        <f t="shared" si="1"/>
        <v>0</v>
      </c>
      <c r="H25" s="26"/>
      <c r="I25" s="27"/>
      <c r="J25" s="28">
        <f t="shared" si="2"/>
        <v>0</v>
      </c>
      <c r="K25" s="26"/>
      <c r="L25" s="31"/>
      <c r="M25" s="32">
        <f t="shared" si="3"/>
        <v>0</v>
      </c>
      <c r="N25" s="33"/>
      <c r="O25" s="31"/>
      <c r="P25" s="32">
        <f t="shared" si="4"/>
        <v>0</v>
      </c>
      <c r="Q25" s="43">
        <f t="shared" si="5"/>
        <v>0</v>
      </c>
      <c r="R25" s="44">
        <f t="shared" si="6"/>
        <v>0</v>
      </c>
      <c r="S25" s="45">
        <f t="shared" si="7"/>
        <v>0</v>
      </c>
    </row>
    <row r="26" spans="1:19" ht="17.649999999999999" customHeight="1" x14ac:dyDescent="0.4">
      <c r="A26" s="46" t="s">
        <v>18</v>
      </c>
      <c r="B26" s="47">
        <f>SUBTOTAL(109,Budget[Blwyddyn 1:
Cronfa Gymunedol y Loteri Genedlaethol])</f>
        <v>0</v>
      </c>
      <c r="C26" s="48">
        <f>SUBTOTAL(109,Budget[Blwyddyn 1:
Ffynonellau eraill])</f>
        <v>0</v>
      </c>
      <c r="D26" s="49">
        <f>SUBTOTAL(109,Budget[Blwyddyn 1:
Cyfanswm])</f>
        <v>0</v>
      </c>
      <c r="E26" s="50">
        <f>SUBTOTAL(109,Budget[Blwyddyn 2:
Cronfa Gymunedol y Loteri Genedlaethol])</f>
        <v>0</v>
      </c>
      <c r="F26" s="48">
        <f>SUBTOTAL(109,Budget[Blwyddyn 2:
Ffynonellau eraill])</f>
        <v>0</v>
      </c>
      <c r="G26" s="51">
        <f>SUBTOTAL(109,Budget[Blwyddyn 2:
Cyfanswm])</f>
        <v>0</v>
      </c>
      <c r="H26" s="47">
        <f>SUBTOTAL(109,Budget[Blwyddyn 3:
Cronfa Gymunedol y Loteri Genedlaethol])</f>
        <v>0</v>
      </c>
      <c r="I26" s="48">
        <f>SUBTOTAL(109,Budget[Blwyddyn 3:
Ffynonellau eraill])</f>
        <v>0</v>
      </c>
      <c r="J26" s="49">
        <f>SUBTOTAL(109,Budget[Blwyddyn 3:
Cyfanswm])</f>
        <v>0</v>
      </c>
      <c r="K26" s="47">
        <f>SUBTOTAL(109,Budget[Blwyddyn 4:
Cronfa Gymunedol y Loteri Genedlaethol])</f>
        <v>0</v>
      </c>
      <c r="L26" s="52">
        <f>SUBTOTAL(109,Budget[Blwyddyn 4:
Ffynonellau eraill])</f>
        <v>0</v>
      </c>
      <c r="M26" s="53">
        <f>SUBTOTAL(109,Budget[Blwyddyn 4:
Cyfanswm])</f>
        <v>0</v>
      </c>
      <c r="N26" s="54">
        <f>SUBTOTAL(109,Budget[Blwyddyn 5:
Cronfa Gymunedol y Loteri Genedlaethol])</f>
        <v>0</v>
      </c>
      <c r="O26" s="52">
        <f>SUBTOTAL(109,Budget[Blwyddyn 5:
Ffynonellau eraill])</f>
        <v>0</v>
      </c>
      <c r="P26" s="53">
        <f>SUBTOTAL(109,Budget[Blwyddyn 5:
Cyfanswm])</f>
        <v>0</v>
      </c>
      <c r="Q26" s="55">
        <f>SUBTOTAL(109,Budget[Cyfanswm:
Cronfa Gymunedol y Loteri Genedlaethol])</f>
        <v>0</v>
      </c>
      <c r="R26" s="56">
        <f>SUBTOTAL(109,Budget[Cyfanswm:
Ffynonellau eraill])</f>
        <v>0</v>
      </c>
      <c r="S26" s="57">
        <f>SUBTOTAL(109,Budget[Cyfansymiau''r prosiect])</f>
        <v>0</v>
      </c>
    </row>
    <row r="27" spans="1:19" ht="60" customHeight="1" x14ac:dyDescent="0.5">
      <c r="A27" s="82" t="s">
        <v>19</v>
      </c>
      <c r="E27" s="59"/>
    </row>
    <row r="28" spans="1:19" ht="15.4" thickBot="1" x14ac:dyDescent="0.45">
      <c r="A28" s="60" t="s">
        <v>20</v>
      </c>
      <c r="B28" s="61" t="s">
        <v>22</v>
      </c>
      <c r="C28" s="62" t="s">
        <v>21</v>
      </c>
      <c r="D28" s="63" t="s">
        <v>18</v>
      </c>
      <c r="E28" s="64" t="str">
        <f>IF(R26&gt;0,"There is a difference between the total project cost shown on your budget, and the amount you are requesting from us. Please complete this table to show the the source of this funding and whether it has been secured or has yet to be secured","")</f>
        <v/>
      </c>
      <c r="F28" s="65"/>
      <c r="G28" s="65"/>
      <c r="H28" s="65"/>
      <c r="I28" s="65"/>
    </row>
    <row r="29" spans="1:19" x14ac:dyDescent="0.4">
      <c r="A29" s="66"/>
      <c r="B29" s="67"/>
      <c r="C29" s="68"/>
      <c r="D29" s="69">
        <f>SUM(B29:C29)</f>
        <v>0</v>
      </c>
      <c r="E29" s="64"/>
      <c r="F29" s="65"/>
      <c r="G29" s="65"/>
      <c r="H29" s="65"/>
      <c r="I29" s="65"/>
    </row>
    <row r="30" spans="1:19" x14ac:dyDescent="0.4">
      <c r="A30" s="70"/>
      <c r="B30" s="71"/>
      <c r="C30" s="72"/>
      <c r="D30" s="73">
        <f t="shared" ref="D30:D35" si="9">SUM(B30:C30)</f>
        <v>0</v>
      </c>
      <c r="E30" s="64"/>
      <c r="F30" s="65"/>
      <c r="G30" s="65"/>
      <c r="H30" s="65"/>
      <c r="I30" s="65"/>
    </row>
    <row r="31" spans="1:19" ht="18" customHeight="1" x14ac:dyDescent="0.4">
      <c r="A31" s="70"/>
      <c r="B31" s="71"/>
      <c r="C31" s="72"/>
      <c r="D31" s="73">
        <f t="shared" si="9"/>
        <v>0</v>
      </c>
      <c r="E31" s="64"/>
      <c r="F31" s="65"/>
      <c r="G31" s="65"/>
      <c r="H31" s="65"/>
      <c r="I31" s="65"/>
    </row>
    <row r="32" spans="1:19" x14ac:dyDescent="0.4">
      <c r="A32" s="70"/>
      <c r="B32" s="71"/>
      <c r="C32" s="72"/>
      <c r="D32" s="73">
        <f t="shared" si="9"/>
        <v>0</v>
      </c>
      <c r="E32" s="64" t="str">
        <f>IF(R26&gt;0,IF(D36=R26,"","The partnership funding listed in your table does not match the amount you've indicated within the budget. Please check your figures are accurate."),"")</f>
        <v/>
      </c>
      <c r="F32" s="65"/>
      <c r="G32" s="65"/>
      <c r="H32" s="65"/>
      <c r="I32" s="65"/>
    </row>
    <row r="33" spans="1:9" x14ac:dyDescent="0.4">
      <c r="A33" s="70"/>
      <c r="B33" s="71"/>
      <c r="C33" s="72"/>
      <c r="D33" s="73">
        <f t="shared" si="9"/>
        <v>0</v>
      </c>
      <c r="E33" s="64"/>
      <c r="F33" s="65"/>
      <c r="G33" s="65"/>
      <c r="H33" s="65"/>
      <c r="I33" s="65"/>
    </row>
    <row r="34" spans="1:9" x14ac:dyDescent="0.4">
      <c r="A34" s="70"/>
      <c r="B34" s="71"/>
      <c r="C34" s="72"/>
      <c r="D34" s="73">
        <f t="shared" si="9"/>
        <v>0</v>
      </c>
      <c r="E34" s="64"/>
      <c r="F34" s="65"/>
      <c r="G34" s="65"/>
      <c r="H34" s="65"/>
      <c r="I34" s="65"/>
    </row>
    <row r="35" spans="1:9" x14ac:dyDescent="0.4">
      <c r="A35" s="74"/>
      <c r="B35" s="75"/>
      <c r="C35" s="76"/>
      <c r="D35" s="77">
        <f t="shared" si="9"/>
        <v>0</v>
      </c>
      <c r="E35" s="37"/>
      <c r="F35" s="37"/>
    </row>
    <row r="36" spans="1:9" x14ac:dyDescent="0.4">
      <c r="A36" s="37" t="s">
        <v>18</v>
      </c>
      <c r="B36" s="78">
        <f>SUBTOTAL(109,Partnership_funding[Cyllid wedi''i sicrhau])</f>
        <v>0</v>
      </c>
      <c r="C36" s="76">
        <f>SUBTOTAL(109,Partnership_funding[Cyllid heb ei sicrhau])</f>
        <v>0</v>
      </c>
      <c r="D36" s="79">
        <f>SUBTOTAL(109,Partnership_funding[Cyfanswm])</f>
        <v>0</v>
      </c>
      <c r="E36" s="59"/>
    </row>
    <row r="37" spans="1:9" ht="55.9" customHeight="1" x14ac:dyDescent="0.4">
      <c r="A37" s="80" t="s">
        <v>23</v>
      </c>
      <c r="E37" s="59"/>
    </row>
  </sheetData>
  <phoneticPr fontId="0" type="noConversion"/>
  <conditionalFormatting sqref="E28:I31">
    <cfRule type="expression" dxfId="53" priority="2">
      <formula>#REF!&gt;0</formula>
    </cfRule>
  </conditionalFormatting>
  <conditionalFormatting sqref="E32:I34">
    <cfRule type="containsText" dxfId="52" priority="1" operator="containsText" text="The partnership funding listed in your table does not match the amount you've indicated within the budget. Please check your figures are accurate.">
      <formula>NOT(ISERROR(SEARCH("The partnership funding listed in your table does not match the amount you've indicated within the budget. Please check your figures are accurate.",E32)))</formula>
    </cfRule>
  </conditionalFormatting>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Cyllideb</vt:lpstr>
      <vt:lpstr>Advisory_message_on_partnership_funding</vt:lpstr>
      <vt:lpstr>Budget_table</vt:lpstr>
      <vt:lpstr>Partnership_funding_table</vt:lpstr>
      <vt:lpstr>Partnership_funding_warning_message</vt:lpstr>
      <vt:lpstr>Cyllideb!Print_Area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2026-02-16T17:00:38Z</dcterms:created>
  <dcterms:modified xsi:type="dcterms:W3CDTF">2026-02-16T17:00:42Z</dcterms:modified>
  <cp:category/>
  <cp:contentStatus/>
</cp:coreProperties>
</file>